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er 4 TIA22\UTS RISET OPERASI - PENJADWALAN - EXCEL SOLVER\"/>
    </mc:Choice>
  </mc:AlternateContent>
  <xr:revisionPtr revIDLastSave="0" documentId="13_ncr:1_{7AF3487E-E96A-42E9-9CCF-D318DEB0C3B2}" xr6:coauthVersionLast="47" xr6:coauthVersionMax="47" xr10:uidLastSave="{00000000-0000-0000-0000-000000000000}"/>
  <bookViews>
    <workbookView xWindow="-110" yWindow="-110" windowWidth="19420" windowHeight="11500" activeTab="1" xr2:uid="{ED675249-DC43-43DF-94BE-BFDE00B8983B}"/>
  </bookViews>
  <sheets>
    <sheet name="Tenaga Kesehatan" sheetId="5" r:id="rId1"/>
    <sheet name="Dokter" sheetId="2" r:id="rId2"/>
    <sheet name="Perawat" sheetId="3" r:id="rId3"/>
    <sheet name="Bidan" sheetId="4" r:id="rId4"/>
  </sheets>
  <definedNames>
    <definedName name="solver_adj" localSheetId="3" hidden="1">Bidan!$M$7:$S$21</definedName>
    <definedName name="solver_adj" localSheetId="1" hidden="1">Dokter!$C$7:$I$8</definedName>
    <definedName name="solver_adj" localSheetId="2" hidden="1">Perawat!$C$7:$I$34</definedName>
    <definedName name="solver_cvg" localSheetId="3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1" hidden="1">1</definedName>
    <definedName name="solver_drv" localSheetId="2" hidden="1">1</definedName>
    <definedName name="solver_eng" localSheetId="3" hidden="1">2</definedName>
    <definedName name="solver_eng" localSheetId="1" hidden="1">2</definedName>
    <definedName name="solver_eng" localSheetId="2" hidden="1">2</definedName>
    <definedName name="solver_est" localSheetId="3" hidden="1">1</definedName>
    <definedName name="solver_est" localSheetId="1" hidden="1">1</definedName>
    <definedName name="solver_est" localSheetId="2" hidden="1">1</definedName>
    <definedName name="solver_itr" localSheetId="3" hidden="1">2147483647</definedName>
    <definedName name="solver_itr" localSheetId="1" hidden="1">2147483647</definedName>
    <definedName name="solver_itr" localSheetId="2" hidden="1">2147483647</definedName>
    <definedName name="solver_lhs1" localSheetId="3" hidden="1">Bidan!$M$22:$S$22</definedName>
    <definedName name="solver_lhs1" localSheetId="1" hidden="1">Dokter!$C$7:$I$8</definedName>
    <definedName name="solver_lhs1" localSheetId="2" hidden="1">Perawat!$C$35:$I$35</definedName>
    <definedName name="solver_lhs2" localSheetId="3" hidden="1">Bidan!$M$7:$S$21</definedName>
    <definedName name="solver_lhs2" localSheetId="1" hidden="1">Dokter!$C$9:$I$9</definedName>
    <definedName name="solver_lhs2" localSheetId="2" hidden="1">Perawat!$C$7:$I$34</definedName>
    <definedName name="solver_lhs3" localSheetId="3" hidden="1">Bidan!$T$7:$T$21</definedName>
    <definedName name="solver_lhs3" localSheetId="1" hidden="1">Dokter!$J$7:$J$8</definedName>
    <definedName name="solver_lhs3" localSheetId="2" hidden="1">Perawat!$J$7:$J$34</definedName>
    <definedName name="solver_mip" localSheetId="3" hidden="1">2147483647</definedName>
    <definedName name="solver_mip" localSheetId="1" hidden="1">2147483647</definedName>
    <definedName name="solver_mip" localSheetId="2" hidden="1">2147483647</definedName>
    <definedName name="solver_mni" localSheetId="3" hidden="1">30</definedName>
    <definedName name="solver_mni" localSheetId="1" hidden="1">30</definedName>
    <definedName name="solver_mni" localSheetId="2" hidden="1">30</definedName>
    <definedName name="solver_mrt" localSheetId="3" hidden="1">0.075</definedName>
    <definedName name="solver_mrt" localSheetId="1" hidden="1">0.075</definedName>
    <definedName name="solver_mrt" localSheetId="2" hidden="1">0.075</definedName>
    <definedName name="solver_msl" localSheetId="3" hidden="1">2</definedName>
    <definedName name="solver_msl" localSheetId="1" hidden="1">2</definedName>
    <definedName name="solver_msl" localSheetId="2" hidden="1">2</definedName>
    <definedName name="solver_neg" localSheetId="3" hidden="1">1</definedName>
    <definedName name="solver_neg" localSheetId="1" hidden="1">1</definedName>
    <definedName name="solver_neg" localSheetId="2" hidden="1">1</definedName>
    <definedName name="solver_nod" localSheetId="3" hidden="1">2147483647</definedName>
    <definedName name="solver_nod" localSheetId="1" hidden="1">2147483647</definedName>
    <definedName name="solver_nod" localSheetId="2" hidden="1">2147483647</definedName>
    <definedName name="solver_num" localSheetId="3" hidden="1">3</definedName>
    <definedName name="solver_num" localSheetId="1" hidden="1">3</definedName>
    <definedName name="solver_num" localSheetId="2" hidden="1">3</definedName>
    <definedName name="solver_nwt" localSheetId="3" hidden="1">1</definedName>
    <definedName name="solver_nwt" localSheetId="1" hidden="1">1</definedName>
    <definedName name="solver_nwt" localSheetId="2" hidden="1">1</definedName>
    <definedName name="solver_opt" localSheetId="3" hidden="1">Bidan!$M$24</definedName>
    <definedName name="solver_opt" localSheetId="1" hidden="1">Dokter!$C$11</definedName>
    <definedName name="solver_opt" localSheetId="2" hidden="1">Perawat!$C$37</definedName>
    <definedName name="solver_pre" localSheetId="3" hidden="1">0.000001</definedName>
    <definedName name="solver_pre" localSheetId="1" hidden="1">0.000001</definedName>
    <definedName name="solver_pre" localSheetId="2" hidden="1">0.000001</definedName>
    <definedName name="solver_rbv" localSheetId="3" hidden="1">1</definedName>
    <definedName name="solver_rbv" localSheetId="1" hidden="1">1</definedName>
    <definedName name="solver_rbv" localSheetId="2" hidden="1">1</definedName>
    <definedName name="solver_rel1" localSheetId="3" hidden="1">2</definedName>
    <definedName name="solver_rel1" localSheetId="1" hidden="1">5</definedName>
    <definedName name="solver_rel1" localSheetId="2" hidden="1">2</definedName>
    <definedName name="solver_rel2" localSheetId="3" hidden="1">5</definedName>
    <definedName name="solver_rel2" localSheetId="1" hidden="1">2</definedName>
    <definedName name="solver_rel2" localSheetId="2" hidden="1">5</definedName>
    <definedName name="solver_rel3" localSheetId="3" hidden="1">1</definedName>
    <definedName name="solver_rel3" localSheetId="1" hidden="1">1</definedName>
    <definedName name="solver_rel3" localSheetId="2" hidden="1">1</definedName>
    <definedName name="solver_rhs1" localSheetId="3" hidden="1">Bidan!$M$6:$S$6</definedName>
    <definedName name="solver_rhs1" localSheetId="1" hidden="1">"binary"</definedName>
    <definedName name="solver_rhs1" localSheetId="2" hidden="1">Perawat!$C$6:$I$6</definedName>
    <definedName name="solver_rhs2" localSheetId="3" hidden="1">"binary"</definedName>
    <definedName name="solver_rhs2" localSheetId="1" hidden="1">Dokter!$C$6:$I$6</definedName>
    <definedName name="solver_rhs2" localSheetId="2" hidden="1">"binary"</definedName>
    <definedName name="solver_rhs3" localSheetId="3" hidden="1">4</definedName>
    <definedName name="solver_rhs3" localSheetId="1" hidden="1">4</definedName>
    <definedName name="solver_rhs3" localSheetId="2" hidden="1">4</definedName>
    <definedName name="solver_rlx" localSheetId="3" hidden="1">2</definedName>
    <definedName name="solver_rlx" localSheetId="1" hidden="1">2</definedName>
    <definedName name="solver_rlx" localSheetId="2" hidden="1">2</definedName>
    <definedName name="solver_rsd" localSheetId="3" hidden="1">0</definedName>
    <definedName name="solver_rsd" localSheetId="1" hidden="1">0</definedName>
    <definedName name="solver_rsd" localSheetId="2" hidden="1">0</definedName>
    <definedName name="solver_scl" localSheetId="3" hidden="1">1</definedName>
    <definedName name="solver_scl" localSheetId="1" hidden="1">1</definedName>
    <definedName name="solver_scl" localSheetId="2" hidden="1">1</definedName>
    <definedName name="solver_sho" localSheetId="3" hidden="1">2</definedName>
    <definedName name="solver_sho" localSheetId="1" hidden="1">2</definedName>
    <definedName name="solver_sho" localSheetId="2" hidden="1">2</definedName>
    <definedName name="solver_ssz" localSheetId="3" hidden="1">100</definedName>
    <definedName name="solver_ssz" localSheetId="1" hidden="1">100</definedName>
    <definedName name="solver_ssz" localSheetId="2" hidden="1">100</definedName>
    <definedName name="solver_tim" localSheetId="3" hidden="1">2147483647</definedName>
    <definedName name="solver_tim" localSheetId="1" hidden="1">2147483647</definedName>
    <definedName name="solver_tim" localSheetId="2" hidden="1">2147483647</definedName>
    <definedName name="solver_tol" localSheetId="3" hidden="1">0.01</definedName>
    <definedName name="solver_tol" localSheetId="1" hidden="1">0.01</definedName>
    <definedName name="solver_tol" localSheetId="2" hidden="1">0.01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solver_ver" localSheetId="3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9" i="2"/>
  <c r="J7" i="2"/>
  <c r="C24" i="4"/>
  <c r="C37" i="3"/>
  <c r="H22" i="4"/>
  <c r="M24" i="4"/>
  <c r="M22" i="4"/>
  <c r="T8" i="4"/>
  <c r="J21" i="4"/>
  <c r="D22" i="4"/>
  <c r="E22" i="4"/>
  <c r="F22" i="4"/>
  <c r="G22" i="4"/>
  <c r="I22" i="4"/>
  <c r="C22" i="4"/>
  <c r="T7" i="4"/>
  <c r="S22" i="4"/>
  <c r="R22" i="4"/>
  <c r="Q22" i="4"/>
  <c r="P22" i="4"/>
  <c r="O22" i="4"/>
  <c r="N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E9" i="2"/>
  <c r="H9" i="2"/>
  <c r="I35" i="3"/>
  <c r="H35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7" i="3"/>
  <c r="C35" i="3"/>
  <c r="D35" i="3"/>
  <c r="E35" i="3"/>
  <c r="F35" i="3"/>
  <c r="G35" i="3"/>
  <c r="I9" i="2"/>
  <c r="G9" i="2"/>
  <c r="F9" i="2"/>
  <c r="D9" i="2"/>
  <c r="J8" i="2"/>
</calcChain>
</file>

<file path=xl/sharedStrings.xml><?xml version="1.0" encoding="utf-8"?>
<sst xmlns="http://schemas.openxmlformats.org/spreadsheetml/2006/main" count="186" uniqueCount="96">
  <si>
    <t>Hari</t>
  </si>
  <si>
    <t>Jam Operasional</t>
  </si>
  <si>
    <t>Senin</t>
  </si>
  <si>
    <t>Selasa</t>
  </si>
  <si>
    <t>Rabu</t>
  </si>
  <si>
    <t>Kamis</t>
  </si>
  <si>
    <t>Jum'at</t>
  </si>
  <si>
    <t>Sabtu</t>
  </si>
  <si>
    <t>07.30 - 11.00</t>
  </si>
  <si>
    <t>07.30 - 09.30</t>
  </si>
  <si>
    <t>07.30 - 10.00</t>
  </si>
  <si>
    <t>UGD</t>
  </si>
  <si>
    <t>24 Jam</t>
  </si>
  <si>
    <t>Dokter</t>
  </si>
  <si>
    <t>Perawat</t>
  </si>
  <si>
    <t>(Jam/Hari)</t>
  </si>
  <si>
    <t>Dokter 1</t>
  </si>
  <si>
    <t>Dokter 2</t>
  </si>
  <si>
    <t>Perawat 1</t>
  </si>
  <si>
    <t>Perawat 2</t>
  </si>
  <si>
    <t>Perawat 3</t>
  </si>
  <si>
    <t>Perawat 4</t>
  </si>
  <si>
    <t>Perawat 5</t>
  </si>
  <si>
    <t>Perawat 6</t>
  </si>
  <si>
    <t>Perawat 7</t>
  </si>
  <si>
    <t>Perawat 8</t>
  </si>
  <si>
    <t>Perawat 9</t>
  </si>
  <si>
    <t>Perawat 10</t>
  </si>
  <si>
    <t>Perawat 11</t>
  </si>
  <si>
    <t>Perawat 12</t>
  </si>
  <si>
    <t>Perawat 13</t>
  </si>
  <si>
    <t>Perawat 14</t>
  </si>
  <si>
    <t>Perawat 15</t>
  </si>
  <si>
    <t>Perawat 16</t>
  </si>
  <si>
    <t>Perawat 17</t>
  </si>
  <si>
    <t>Perawat 18</t>
  </si>
  <si>
    <t>Perawat 19</t>
  </si>
  <si>
    <t>Perawat 20</t>
  </si>
  <si>
    <t>Perawat 21</t>
  </si>
  <si>
    <t>Perawat 22</t>
  </si>
  <si>
    <t>Perawat 23</t>
  </si>
  <si>
    <t>Perawat 24</t>
  </si>
  <si>
    <t>Perawat 25</t>
  </si>
  <si>
    <t>Perawat 26</t>
  </si>
  <si>
    <t>Perawat 27</t>
  </si>
  <si>
    <t>Perawat 28</t>
  </si>
  <si>
    <t>Penjadwalan Tenaga Kesehatan (Perawat) Puskesmas Teja Kab.Pamekasan</t>
  </si>
  <si>
    <t>Penjadwalan Tenaga Kesehatan (Bidan) Puskesmas Teja Kab.Pamekasan</t>
  </si>
  <si>
    <t>Bidan</t>
  </si>
  <si>
    <t>Bidan 1</t>
  </si>
  <si>
    <t>Bidan 2</t>
  </si>
  <si>
    <t>Bidan 3</t>
  </si>
  <si>
    <t>Bidan 4</t>
  </si>
  <si>
    <t>Bidan 5</t>
  </si>
  <si>
    <t>Bidan 6</t>
  </si>
  <si>
    <t>Bidan 7</t>
  </si>
  <si>
    <t>Bidan 8</t>
  </si>
  <si>
    <t>Bidan 9</t>
  </si>
  <si>
    <t>Bidan 10</t>
  </si>
  <si>
    <t>Bidan 11</t>
  </si>
  <si>
    <t>Bidan 12</t>
  </si>
  <si>
    <t>Bidan 13</t>
  </si>
  <si>
    <t>Bidan 14</t>
  </si>
  <si>
    <t>Bidan 15</t>
  </si>
  <si>
    <t>Bidan 16</t>
  </si>
  <si>
    <t>Bidan 17</t>
  </si>
  <si>
    <t>Bidan 18</t>
  </si>
  <si>
    <t>Bidan 19</t>
  </si>
  <si>
    <t>Bidan 20</t>
  </si>
  <si>
    <t>Bidan 21</t>
  </si>
  <si>
    <t>Bidan 22</t>
  </si>
  <si>
    <t>Bidan 23</t>
  </si>
  <si>
    <t>Bidan 24</t>
  </si>
  <si>
    <t>Bidan 25</t>
  </si>
  <si>
    <t>Bidan 26</t>
  </si>
  <si>
    <t>Bidan 27</t>
  </si>
  <si>
    <t>Bidan 28</t>
  </si>
  <si>
    <t>Bidan 29</t>
  </si>
  <si>
    <t>Bidan 30</t>
  </si>
  <si>
    <t>Tenaga Kesehatan Puskesmas Teja Kabupaten Pamekasan</t>
  </si>
  <si>
    <t>Optimasi Penjadwalan Tenaga Kesehatan di Puskesmas Teja Kabupaten Pamekasan Menggunakan Solver Excel</t>
  </si>
  <si>
    <t>Mengoptimasi Penjadwalan Tenaga Kesehatan = Jabatan (Dokter, Perawat, dan Bidan)</t>
  </si>
  <si>
    <t>Penjadwalan Tenaga Kesehatan (Dokter) Puskesmas Teja Kab.Pamekasan</t>
  </si>
  <si>
    <t>Penjadwalan</t>
  </si>
  <si>
    <t>Keseluruhan Jam Kerja</t>
  </si>
  <si>
    <t>Jam Kerja Maksimun</t>
  </si>
  <si>
    <t>Total Dokter/Hari</t>
  </si>
  <si>
    <t>Total Perawat/Hari</t>
  </si>
  <si>
    <t>Total Bidan/Hari</t>
  </si>
  <si>
    <t xml:space="preserve">Keterangan </t>
  </si>
  <si>
    <t>0 = Tidak Masuk</t>
  </si>
  <si>
    <t>1 = Masuk</t>
  </si>
  <si>
    <t>SDM Kesehatan – UPT Puskesmas Teja (pamekasankab.go.id)</t>
  </si>
  <si>
    <t>LOKASI – UPT Puskesmas Teja (pamekasankab.go.id)</t>
  </si>
  <si>
    <t>Link Sumber Daftar Tenaga Kesehatan :</t>
  </si>
  <si>
    <t>Link Sumber Jam Kerja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</si>
</sst>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/>
    <xf numFmtId="0" fontId="4" fillId="8" borderId="1" xfId="0" applyFont="1" applyFill="1" applyBorder="1"/>
    <xf numFmtId="0" fontId="7" fillId="11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12" borderId="1" xfId="0" applyFont="1" applyFill="1" applyBorder="1" applyAlignment="1">
      <alignment horizontal="center"/>
    </xf>
    <xf numFmtId="0" fontId="4" fillId="13" borderId="1" xfId="0" applyFont="1" applyFill="1" applyBorder="1"/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16" borderId="1" xfId="0" applyFont="1" applyFill="1" applyBorder="1" applyAlignment="1">
      <alignment horizontal="center"/>
    </xf>
    <xf numFmtId="0" fontId="7" fillId="16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8" borderId="1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vertical="center"/>
    </xf>
    <xf numFmtId="0" fontId="1" fillId="18" borderId="1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0" borderId="0" xfId="1" applyAlignment="1">
      <alignment horizont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7</xdr:row>
      <xdr:rowOff>6350</xdr:rowOff>
    </xdr:from>
    <xdr:to>
      <xdr:col>8</xdr:col>
      <xdr:colOff>37431</xdr:colOff>
      <xdr:row>41</xdr:row>
      <xdr:rowOff>172766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DB3433-8731-DD4E-D15C-E25FD2B75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977900"/>
          <a:ext cx="4310981" cy="6427516"/>
        </a:xfrm>
        <a:prstGeom prst="rect">
          <a:avLst/>
        </a:prstGeom>
      </xdr:spPr>
    </xdr:pic>
    <xdr:clientData/>
  </xdr:twoCellAnchor>
  <xdr:twoCellAnchor editAs="oneCell">
    <xdr:from>
      <xdr:col>0</xdr:col>
      <xdr:colOff>602886</xdr:colOff>
      <xdr:row>42</xdr:row>
      <xdr:rowOff>54756</xdr:rowOff>
    </xdr:from>
    <xdr:to>
      <xdr:col>8</xdr:col>
      <xdr:colOff>82549</xdr:colOff>
      <xdr:row>72</xdr:row>
      <xdr:rowOff>8248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791541-B058-12AE-6F64-5239B030E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86" y="7839856"/>
          <a:ext cx="4356463" cy="5477992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19051</xdr:colOff>
      <xdr:row>7</xdr:row>
      <xdr:rowOff>12701</xdr:rowOff>
    </xdr:from>
    <xdr:to>
      <xdr:col>15</xdr:col>
      <xdr:colOff>603251</xdr:colOff>
      <xdr:row>15</xdr:row>
      <xdr:rowOff>148817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96F0C7-4E9B-B94B-DAB3-70B13DB9A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5051" y="1352551"/>
          <a:ext cx="3632200" cy="160931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kmteja.pamekasankab.go.id/hubungi-kami/" TargetMode="External"/><Relationship Id="rId1" Type="http://schemas.openxmlformats.org/officeDocument/2006/relationships/hyperlink" Target="https://pkmteja.pamekasankab.go.id/sdm-kesehat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DAFA-539D-4EFE-B524-318C106D38C3}">
  <dimension ref="B1:P6"/>
  <sheetViews>
    <sheetView topLeftCell="A3" workbookViewId="0">
      <selection activeCell="J8" sqref="J8"/>
    </sheetView>
  </sheetViews>
  <sheetFormatPr defaultRowHeight="14.5" x14ac:dyDescent="0.35"/>
  <sheetData>
    <row r="1" spans="2:16" ht="17.5" x14ac:dyDescent="0.35">
      <c r="B1" s="35" t="s">
        <v>79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2:16" ht="15.5" x14ac:dyDescent="0.35">
      <c r="B2" s="36" t="s">
        <v>80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2:16" x14ac:dyDescent="0.35">
      <c r="B3" s="37" t="s">
        <v>81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2:16" x14ac:dyDescent="0.3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2:16" x14ac:dyDescent="0.35">
      <c r="B5" s="39" t="s">
        <v>94</v>
      </c>
      <c r="C5" s="39"/>
      <c r="D5" s="39"/>
      <c r="E5" s="39"/>
      <c r="F5" s="39"/>
      <c r="G5" s="39"/>
      <c r="H5" s="33"/>
      <c r="I5" s="33"/>
      <c r="J5" s="33"/>
      <c r="K5" s="39" t="s">
        <v>95</v>
      </c>
      <c r="L5" s="39"/>
      <c r="M5" s="39"/>
      <c r="N5" s="39"/>
      <c r="O5" s="39"/>
      <c r="P5" s="39"/>
    </row>
    <row r="6" spans="2:16" x14ac:dyDescent="0.35">
      <c r="B6" s="38" t="s">
        <v>92</v>
      </c>
      <c r="C6" s="38"/>
      <c r="D6" s="38"/>
      <c r="E6" s="38"/>
      <c r="F6" s="38"/>
      <c r="G6" s="38"/>
      <c r="K6" s="38" t="s">
        <v>93</v>
      </c>
      <c r="L6" s="38"/>
      <c r="M6" s="38"/>
      <c r="N6" s="38"/>
      <c r="O6" s="38"/>
      <c r="P6" s="38"/>
    </row>
  </sheetData>
  <mergeCells count="7">
    <mergeCell ref="B1:P1"/>
    <mergeCell ref="B2:P2"/>
    <mergeCell ref="B3:P3"/>
    <mergeCell ref="B6:G6"/>
    <mergeCell ref="K6:P6"/>
    <mergeCell ref="B5:G5"/>
    <mergeCell ref="K5:P5"/>
  </mergeCells>
  <hyperlinks>
    <hyperlink ref="B6" r:id="rId1" display="https://pkmteja.pamekasankab.go.id/sdm-kesehatan/" xr:uid="{7CBD14FF-6562-4717-B8E2-F1B3D273E0AC}"/>
    <hyperlink ref="K6" r:id="rId2" display="https://pkmteja.pamekasankab.go.id/hubungi-kami/" xr:uid="{82CB8D42-6816-4DE4-B5CD-7B2E64FE146B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A40A-37BD-4813-9E44-AABADF95BFC7}">
  <dimension ref="B1:J21"/>
  <sheetViews>
    <sheetView tabSelected="1" workbookViewId="0">
      <selection activeCell="E22" sqref="E22"/>
    </sheetView>
  </sheetViews>
  <sheetFormatPr defaultRowHeight="14.5" x14ac:dyDescent="0.35"/>
  <cols>
    <col min="2" max="2" width="23.453125" customWidth="1"/>
    <col min="3" max="3" width="11.81640625" customWidth="1"/>
    <col min="4" max="4" width="12" customWidth="1"/>
    <col min="5" max="5" width="11.453125" customWidth="1"/>
    <col min="6" max="6" width="11.6328125" customWidth="1"/>
    <col min="7" max="8" width="11.7265625" customWidth="1"/>
    <col min="9" max="9" width="6.81640625" customWidth="1"/>
    <col min="10" max="10" width="12.26953125" customWidth="1"/>
    <col min="11" max="11" width="5.1796875" customWidth="1"/>
  </cols>
  <sheetData>
    <row r="1" spans="2:10" ht="24.5" customHeight="1" x14ac:dyDescent="0.35">
      <c r="B1" s="41" t="s">
        <v>82</v>
      </c>
      <c r="C1" s="41"/>
      <c r="D1" s="41"/>
      <c r="E1" s="41"/>
      <c r="F1" s="41"/>
      <c r="G1" s="41"/>
      <c r="H1" s="41"/>
      <c r="I1" s="41"/>
      <c r="J1" s="41"/>
    </row>
    <row r="4" spans="2:10" x14ac:dyDescent="0.35">
      <c r="B4" s="3" t="s">
        <v>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11</v>
      </c>
      <c r="J4" s="40" t="s">
        <v>83</v>
      </c>
    </row>
    <row r="5" spans="2:10" x14ac:dyDescent="0.35">
      <c r="B5" s="5" t="s">
        <v>1</v>
      </c>
      <c r="C5" s="6" t="s">
        <v>8</v>
      </c>
      <c r="D5" s="6" t="s">
        <v>8</v>
      </c>
      <c r="E5" s="6" t="s">
        <v>8</v>
      </c>
      <c r="F5" s="6" t="s">
        <v>8</v>
      </c>
      <c r="G5" s="6" t="s">
        <v>9</v>
      </c>
      <c r="H5" s="6" t="s">
        <v>10</v>
      </c>
      <c r="I5" s="6" t="s">
        <v>12</v>
      </c>
      <c r="J5" s="40"/>
    </row>
    <row r="6" spans="2:10" x14ac:dyDescent="0.35">
      <c r="B6" s="5" t="s">
        <v>13</v>
      </c>
      <c r="C6" s="7">
        <v>1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/>
    </row>
    <row r="7" spans="2:10" x14ac:dyDescent="0.35">
      <c r="B7" s="8" t="s">
        <v>16</v>
      </c>
      <c r="C7" s="7">
        <v>1</v>
      </c>
      <c r="D7" s="7">
        <v>1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f>SUM(C7:I7)</f>
        <v>3</v>
      </c>
    </row>
    <row r="8" spans="2:10" x14ac:dyDescent="0.35">
      <c r="B8" s="8" t="s">
        <v>17</v>
      </c>
      <c r="C8" s="7">
        <v>0</v>
      </c>
      <c r="D8" s="7">
        <v>0</v>
      </c>
      <c r="E8" s="7">
        <v>0</v>
      </c>
      <c r="F8" s="7">
        <v>1</v>
      </c>
      <c r="G8" s="7">
        <v>1</v>
      </c>
      <c r="H8" s="7">
        <v>1</v>
      </c>
      <c r="I8" s="7">
        <v>1</v>
      </c>
      <c r="J8" s="7">
        <f>SUM(C8:I8)</f>
        <v>4</v>
      </c>
    </row>
    <row r="9" spans="2:10" x14ac:dyDescent="0.35">
      <c r="B9" s="5" t="s">
        <v>86</v>
      </c>
      <c r="C9" s="7">
        <f>SUM(C7:C8)</f>
        <v>1</v>
      </c>
      <c r="D9" s="7">
        <f t="shared" ref="D9:I9" si="0">SUM(D7:D8)</f>
        <v>1</v>
      </c>
      <c r="E9" s="7">
        <f t="shared" si="0"/>
        <v>1</v>
      </c>
      <c r="F9" s="7">
        <f t="shared" si="0"/>
        <v>1</v>
      </c>
      <c r="G9" s="7">
        <f t="shared" si="0"/>
        <v>1</v>
      </c>
      <c r="H9" s="7">
        <f>SUM(H7:H8)</f>
        <v>1</v>
      </c>
      <c r="I9" s="7">
        <f t="shared" si="0"/>
        <v>1</v>
      </c>
      <c r="J9" s="7"/>
    </row>
    <row r="10" spans="2:10" x14ac:dyDescent="0.35">
      <c r="B10" s="2"/>
      <c r="C10" s="2"/>
      <c r="D10" s="2"/>
      <c r="E10" s="2"/>
      <c r="F10" s="2"/>
      <c r="G10" s="2"/>
      <c r="H10" s="2"/>
      <c r="I10" s="2"/>
      <c r="J10" s="2"/>
    </row>
    <row r="11" spans="2:10" x14ac:dyDescent="0.35">
      <c r="B11" s="9" t="s">
        <v>84</v>
      </c>
      <c r="C11" s="23">
        <f>SUMPRODUCT(C7:I8,C16:I17)</f>
        <v>48.5</v>
      </c>
      <c r="D11" s="2"/>
      <c r="E11" s="2"/>
      <c r="F11" s="2"/>
      <c r="G11" s="2"/>
      <c r="H11" s="2"/>
      <c r="I11" s="2"/>
      <c r="J11" s="2"/>
    </row>
    <row r="12" spans="2:10" x14ac:dyDescent="0.35">
      <c r="B12" s="2"/>
      <c r="C12" s="2"/>
      <c r="D12" s="2"/>
      <c r="E12" s="2"/>
      <c r="F12" s="2"/>
      <c r="G12" s="2"/>
      <c r="H12" s="2"/>
      <c r="I12" s="2"/>
      <c r="J12" s="2"/>
    </row>
    <row r="13" spans="2:10" x14ac:dyDescent="0.35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35">
      <c r="B14" s="11" t="s">
        <v>85</v>
      </c>
      <c r="C14" s="42" t="s">
        <v>2</v>
      </c>
      <c r="D14" s="42" t="s">
        <v>3</v>
      </c>
      <c r="E14" s="42" t="s">
        <v>4</v>
      </c>
      <c r="F14" s="42" t="s">
        <v>5</v>
      </c>
      <c r="G14" s="42" t="s">
        <v>6</v>
      </c>
      <c r="H14" s="42" t="s">
        <v>7</v>
      </c>
      <c r="I14" s="42" t="s">
        <v>11</v>
      </c>
      <c r="J14" s="2"/>
    </row>
    <row r="15" spans="2:10" x14ac:dyDescent="0.35">
      <c r="B15" s="12" t="s">
        <v>15</v>
      </c>
      <c r="C15" s="42"/>
      <c r="D15" s="42"/>
      <c r="E15" s="42"/>
      <c r="F15" s="42"/>
      <c r="G15" s="42"/>
      <c r="H15" s="42"/>
      <c r="I15" s="42"/>
      <c r="J15" s="2"/>
    </row>
    <row r="16" spans="2:10" x14ac:dyDescent="0.35">
      <c r="B16" s="30"/>
      <c r="C16" s="10">
        <v>4.5</v>
      </c>
      <c r="D16" s="10">
        <v>4.5</v>
      </c>
      <c r="E16" s="10">
        <v>4.5</v>
      </c>
      <c r="F16" s="10">
        <v>4.5</v>
      </c>
      <c r="G16" s="10">
        <v>3</v>
      </c>
      <c r="H16" s="10">
        <v>3.5</v>
      </c>
      <c r="I16" s="10">
        <v>24</v>
      </c>
      <c r="J16" s="2"/>
    </row>
    <row r="17" spans="2:10" x14ac:dyDescent="0.35">
      <c r="B17" s="31"/>
      <c r="C17" s="10">
        <v>4.5</v>
      </c>
      <c r="D17" s="10">
        <v>4.5</v>
      </c>
      <c r="E17" s="10">
        <v>4.5</v>
      </c>
      <c r="F17" s="10">
        <v>4.5</v>
      </c>
      <c r="G17" s="10">
        <v>3</v>
      </c>
      <c r="H17" s="10">
        <v>3.5</v>
      </c>
      <c r="I17" s="10">
        <v>24</v>
      </c>
      <c r="J17" s="2"/>
    </row>
    <row r="18" spans="2:10" x14ac:dyDescent="0.35">
      <c r="B18" s="1"/>
    </row>
    <row r="19" spans="2:10" x14ac:dyDescent="0.35">
      <c r="B19" s="32" t="s">
        <v>89</v>
      </c>
    </row>
    <row r="20" spans="2:10" x14ac:dyDescent="0.35">
      <c r="B20" s="32" t="s">
        <v>90</v>
      </c>
    </row>
    <row r="21" spans="2:10" x14ac:dyDescent="0.35">
      <c r="B21" s="32" t="s">
        <v>91</v>
      </c>
    </row>
  </sheetData>
  <mergeCells count="9">
    <mergeCell ref="J4:J5"/>
    <mergeCell ref="B1:J1"/>
    <mergeCell ref="C14:C15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7AEF-62D2-446A-89C6-BC032FB48338}">
  <dimension ref="B1:L69"/>
  <sheetViews>
    <sheetView zoomScale="54" zoomScaleNormal="77" workbookViewId="0">
      <selection activeCell="L4" sqref="L4:L6"/>
    </sheetView>
  </sheetViews>
  <sheetFormatPr defaultRowHeight="14.5" x14ac:dyDescent="0.35"/>
  <cols>
    <col min="2" max="2" width="23.6328125" customWidth="1"/>
    <col min="3" max="3" width="13.08984375" customWidth="1"/>
    <col min="4" max="4" width="12.90625" customWidth="1"/>
    <col min="5" max="5" width="11.90625" customWidth="1"/>
    <col min="6" max="6" width="12.6328125" customWidth="1"/>
    <col min="7" max="7" width="12.7265625" customWidth="1"/>
    <col min="8" max="8" width="13.6328125" customWidth="1"/>
    <col min="9" max="9" width="10.26953125" customWidth="1"/>
    <col min="10" max="10" width="11.90625" customWidth="1"/>
    <col min="12" max="12" width="14.6328125" customWidth="1"/>
  </cols>
  <sheetData>
    <row r="1" spans="2:12" ht="22.5" customHeight="1" x14ac:dyDescent="0.35">
      <c r="B1" s="44" t="s">
        <v>46</v>
      </c>
      <c r="C1" s="44"/>
      <c r="D1" s="44"/>
      <c r="E1" s="44"/>
      <c r="F1" s="44"/>
      <c r="G1" s="44"/>
      <c r="H1" s="44"/>
      <c r="I1" s="44"/>
      <c r="J1" s="44"/>
    </row>
    <row r="4" spans="2:12" x14ac:dyDescent="0.35">
      <c r="B4" s="13" t="s">
        <v>0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11</v>
      </c>
      <c r="J4" s="43" t="s">
        <v>83</v>
      </c>
      <c r="L4" s="32" t="s">
        <v>89</v>
      </c>
    </row>
    <row r="5" spans="2:12" x14ac:dyDescent="0.35">
      <c r="B5" s="13" t="s">
        <v>1</v>
      </c>
      <c r="C5" s="15" t="s">
        <v>8</v>
      </c>
      <c r="D5" s="15" t="s">
        <v>8</v>
      </c>
      <c r="E5" s="15" t="s">
        <v>8</v>
      </c>
      <c r="F5" s="15" t="s">
        <v>8</v>
      </c>
      <c r="G5" s="15" t="s">
        <v>9</v>
      </c>
      <c r="H5" s="15" t="s">
        <v>10</v>
      </c>
      <c r="I5" s="15" t="s">
        <v>12</v>
      </c>
      <c r="J5" s="43"/>
      <c r="L5" s="32" t="s">
        <v>90</v>
      </c>
    </row>
    <row r="6" spans="2:12" x14ac:dyDescent="0.35">
      <c r="B6" s="13" t="s">
        <v>14</v>
      </c>
      <c r="C6" s="17">
        <v>16</v>
      </c>
      <c r="D6" s="17">
        <v>16</v>
      </c>
      <c r="E6" s="17">
        <v>16</v>
      </c>
      <c r="F6" s="17">
        <v>16</v>
      </c>
      <c r="G6" s="17">
        <v>16</v>
      </c>
      <c r="H6" s="17">
        <v>16</v>
      </c>
      <c r="I6" s="17">
        <v>16</v>
      </c>
      <c r="J6" s="17"/>
      <c r="L6" s="32" t="s">
        <v>91</v>
      </c>
    </row>
    <row r="7" spans="2:12" x14ac:dyDescent="0.35">
      <c r="B7" s="16" t="s">
        <v>18</v>
      </c>
      <c r="C7" s="17">
        <v>0</v>
      </c>
      <c r="D7" s="17">
        <v>1</v>
      </c>
      <c r="E7" s="17">
        <v>1</v>
      </c>
      <c r="F7" s="17">
        <v>1</v>
      </c>
      <c r="G7" s="17">
        <v>0</v>
      </c>
      <c r="H7" s="17">
        <v>0</v>
      </c>
      <c r="I7" s="17">
        <v>1</v>
      </c>
      <c r="J7" s="17">
        <f>SUM(C7:I7)</f>
        <v>4</v>
      </c>
    </row>
    <row r="8" spans="2:12" x14ac:dyDescent="0.35">
      <c r="B8" s="16" t="s">
        <v>19</v>
      </c>
      <c r="C8" s="17">
        <v>1</v>
      </c>
      <c r="D8" s="17">
        <v>1</v>
      </c>
      <c r="E8" s="17">
        <v>1</v>
      </c>
      <c r="F8" s="17">
        <v>0</v>
      </c>
      <c r="G8" s="17">
        <v>0</v>
      </c>
      <c r="H8" s="17">
        <v>0</v>
      </c>
      <c r="I8" s="17">
        <v>1</v>
      </c>
      <c r="J8" s="17">
        <f t="shared" ref="J8:J34" si="0">SUM(C8:I8)</f>
        <v>4</v>
      </c>
    </row>
    <row r="9" spans="2:12" x14ac:dyDescent="0.35">
      <c r="B9" s="16" t="s">
        <v>20</v>
      </c>
      <c r="C9" s="17">
        <v>1</v>
      </c>
      <c r="D9" s="17">
        <v>1</v>
      </c>
      <c r="E9" s="17">
        <v>1</v>
      </c>
      <c r="F9" s="17">
        <v>0</v>
      </c>
      <c r="G9" s="17">
        <v>0</v>
      </c>
      <c r="H9" s="17">
        <v>0</v>
      </c>
      <c r="I9" s="17">
        <v>1</v>
      </c>
      <c r="J9" s="17">
        <f t="shared" si="0"/>
        <v>4</v>
      </c>
    </row>
    <row r="10" spans="2:12" x14ac:dyDescent="0.35">
      <c r="B10" s="16" t="s">
        <v>21</v>
      </c>
      <c r="C10" s="17">
        <v>1</v>
      </c>
      <c r="D10" s="17">
        <v>1</v>
      </c>
      <c r="E10" s="17">
        <v>1</v>
      </c>
      <c r="F10" s="17">
        <v>0</v>
      </c>
      <c r="G10" s="17">
        <v>1</v>
      </c>
      <c r="H10" s="17">
        <v>0</v>
      </c>
      <c r="I10" s="17">
        <v>0</v>
      </c>
      <c r="J10" s="17">
        <f t="shared" si="0"/>
        <v>4</v>
      </c>
    </row>
    <row r="11" spans="2:12" x14ac:dyDescent="0.35">
      <c r="B11" s="16" t="s">
        <v>22</v>
      </c>
      <c r="C11" s="17">
        <v>1</v>
      </c>
      <c r="D11" s="17">
        <v>1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f t="shared" si="0"/>
        <v>4</v>
      </c>
    </row>
    <row r="12" spans="2:12" x14ac:dyDescent="0.35">
      <c r="B12" s="16" t="s">
        <v>23</v>
      </c>
      <c r="C12" s="17">
        <v>1</v>
      </c>
      <c r="D12" s="17">
        <v>1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f t="shared" si="0"/>
        <v>4</v>
      </c>
    </row>
    <row r="13" spans="2:12" x14ac:dyDescent="0.35">
      <c r="B13" s="16" t="s">
        <v>24</v>
      </c>
      <c r="C13" s="17">
        <v>1</v>
      </c>
      <c r="D13" s="17">
        <v>1</v>
      </c>
      <c r="E13" s="17">
        <v>1</v>
      </c>
      <c r="F13" s="17">
        <v>0</v>
      </c>
      <c r="G13" s="17">
        <v>1</v>
      </c>
      <c r="H13" s="17">
        <v>0</v>
      </c>
      <c r="I13" s="17">
        <v>0</v>
      </c>
      <c r="J13" s="17">
        <f t="shared" si="0"/>
        <v>4</v>
      </c>
    </row>
    <row r="14" spans="2:12" x14ac:dyDescent="0.35">
      <c r="B14" s="16" t="s">
        <v>25</v>
      </c>
      <c r="C14" s="17">
        <v>1</v>
      </c>
      <c r="D14" s="17">
        <v>1</v>
      </c>
      <c r="E14" s="17">
        <v>1</v>
      </c>
      <c r="F14" s="17">
        <v>0</v>
      </c>
      <c r="G14" s="17">
        <v>1</v>
      </c>
      <c r="H14" s="17">
        <v>0</v>
      </c>
      <c r="I14" s="17">
        <v>0</v>
      </c>
      <c r="J14" s="17">
        <f t="shared" si="0"/>
        <v>4</v>
      </c>
    </row>
    <row r="15" spans="2:12" x14ac:dyDescent="0.35">
      <c r="B15" s="16" t="s">
        <v>26</v>
      </c>
      <c r="C15" s="17">
        <v>1</v>
      </c>
      <c r="D15" s="17">
        <v>1</v>
      </c>
      <c r="E15" s="17">
        <v>1</v>
      </c>
      <c r="F15" s="17">
        <v>0</v>
      </c>
      <c r="G15" s="17">
        <v>0</v>
      </c>
      <c r="H15" s="17">
        <v>0</v>
      </c>
      <c r="I15" s="17">
        <v>1</v>
      </c>
      <c r="J15" s="17">
        <f t="shared" si="0"/>
        <v>4</v>
      </c>
    </row>
    <row r="16" spans="2:12" x14ac:dyDescent="0.35">
      <c r="B16" s="16" t="s">
        <v>27</v>
      </c>
      <c r="C16" s="17">
        <v>1</v>
      </c>
      <c r="D16" s="17">
        <v>1</v>
      </c>
      <c r="E16" s="17">
        <v>1</v>
      </c>
      <c r="F16" s="17">
        <v>0</v>
      </c>
      <c r="G16" s="17">
        <v>0</v>
      </c>
      <c r="H16" s="17">
        <v>1</v>
      </c>
      <c r="I16" s="17">
        <v>0</v>
      </c>
      <c r="J16" s="17">
        <f t="shared" si="0"/>
        <v>4</v>
      </c>
    </row>
    <row r="17" spans="2:10" x14ac:dyDescent="0.35">
      <c r="B17" s="16" t="s">
        <v>28</v>
      </c>
      <c r="C17" s="17">
        <v>1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f t="shared" si="0"/>
        <v>4</v>
      </c>
    </row>
    <row r="18" spans="2:10" x14ac:dyDescent="0.35">
      <c r="B18" s="16" t="s">
        <v>29</v>
      </c>
      <c r="C18" s="17">
        <v>1</v>
      </c>
      <c r="D18" s="17">
        <v>1</v>
      </c>
      <c r="E18" s="17">
        <v>1</v>
      </c>
      <c r="F18" s="17">
        <v>0</v>
      </c>
      <c r="G18" s="17">
        <v>0</v>
      </c>
      <c r="H18" s="17">
        <v>1</v>
      </c>
      <c r="I18" s="17">
        <v>0</v>
      </c>
      <c r="J18" s="17">
        <f t="shared" si="0"/>
        <v>4</v>
      </c>
    </row>
    <row r="19" spans="2:10" x14ac:dyDescent="0.35">
      <c r="B19" s="16" t="s">
        <v>30</v>
      </c>
      <c r="C19" s="17">
        <v>1</v>
      </c>
      <c r="D19" s="17">
        <v>1</v>
      </c>
      <c r="E19" s="17">
        <v>1</v>
      </c>
      <c r="F19" s="17">
        <v>0</v>
      </c>
      <c r="G19" s="17">
        <v>0</v>
      </c>
      <c r="H19" s="17">
        <v>1</v>
      </c>
      <c r="I19" s="17">
        <v>0</v>
      </c>
      <c r="J19" s="17">
        <f t="shared" si="0"/>
        <v>4</v>
      </c>
    </row>
    <row r="20" spans="2:10" x14ac:dyDescent="0.35">
      <c r="B20" s="16" t="s">
        <v>31</v>
      </c>
      <c r="C20" s="17">
        <v>1</v>
      </c>
      <c r="D20" s="17">
        <v>1</v>
      </c>
      <c r="E20" s="17">
        <v>1</v>
      </c>
      <c r="F20" s="17">
        <v>1</v>
      </c>
      <c r="G20" s="17">
        <v>0</v>
      </c>
      <c r="H20" s="17">
        <v>0</v>
      </c>
      <c r="I20" s="17">
        <v>0</v>
      </c>
      <c r="J20" s="17">
        <f t="shared" si="0"/>
        <v>4</v>
      </c>
    </row>
    <row r="21" spans="2:10" x14ac:dyDescent="0.35">
      <c r="B21" s="16" t="s">
        <v>32</v>
      </c>
      <c r="C21" s="17">
        <v>1</v>
      </c>
      <c r="D21" s="17">
        <v>1</v>
      </c>
      <c r="E21" s="17">
        <v>1</v>
      </c>
      <c r="F21" s="17">
        <v>1</v>
      </c>
      <c r="G21" s="17">
        <v>0</v>
      </c>
      <c r="H21" s="17">
        <v>0</v>
      </c>
      <c r="I21" s="17">
        <v>0</v>
      </c>
      <c r="J21" s="17">
        <f t="shared" si="0"/>
        <v>4</v>
      </c>
    </row>
    <row r="22" spans="2:10" x14ac:dyDescent="0.35">
      <c r="B22" s="16" t="s">
        <v>33</v>
      </c>
      <c r="C22" s="17">
        <v>0</v>
      </c>
      <c r="D22" s="17">
        <v>0</v>
      </c>
      <c r="E22" s="17">
        <v>0</v>
      </c>
      <c r="F22" s="17">
        <v>1</v>
      </c>
      <c r="G22" s="17">
        <v>1</v>
      </c>
      <c r="H22" s="17">
        <v>1</v>
      </c>
      <c r="I22" s="17">
        <v>1</v>
      </c>
      <c r="J22" s="17">
        <f t="shared" si="0"/>
        <v>4</v>
      </c>
    </row>
    <row r="23" spans="2:10" x14ac:dyDescent="0.35">
      <c r="B23" s="16" t="s">
        <v>34</v>
      </c>
      <c r="C23" s="17">
        <v>1</v>
      </c>
      <c r="D23" s="17">
        <v>1</v>
      </c>
      <c r="E23" s="17">
        <v>1</v>
      </c>
      <c r="F23" s="17">
        <v>1</v>
      </c>
      <c r="G23" s="17">
        <v>0</v>
      </c>
      <c r="H23" s="17">
        <v>0</v>
      </c>
      <c r="I23" s="17">
        <v>0</v>
      </c>
      <c r="J23" s="17">
        <f t="shared" si="0"/>
        <v>4</v>
      </c>
    </row>
    <row r="24" spans="2:10" x14ac:dyDescent="0.35">
      <c r="B24" s="16" t="s">
        <v>35</v>
      </c>
      <c r="C24" s="17">
        <v>0</v>
      </c>
      <c r="D24" s="17">
        <v>0</v>
      </c>
      <c r="E24" s="17">
        <v>0</v>
      </c>
      <c r="F24" s="17">
        <v>1</v>
      </c>
      <c r="G24" s="17">
        <v>1</v>
      </c>
      <c r="H24" s="17">
        <v>1</v>
      </c>
      <c r="I24" s="17">
        <v>1</v>
      </c>
      <c r="J24" s="17">
        <f t="shared" si="0"/>
        <v>4</v>
      </c>
    </row>
    <row r="25" spans="2:10" x14ac:dyDescent="0.35">
      <c r="B25" s="16" t="s">
        <v>36</v>
      </c>
      <c r="C25" s="17">
        <v>0</v>
      </c>
      <c r="D25" s="17">
        <v>0</v>
      </c>
      <c r="E25" s="17">
        <v>0</v>
      </c>
      <c r="F25" s="17">
        <v>1</v>
      </c>
      <c r="G25" s="17">
        <v>1</v>
      </c>
      <c r="H25" s="17">
        <v>1</v>
      </c>
      <c r="I25" s="17">
        <v>1</v>
      </c>
      <c r="J25" s="17">
        <f t="shared" si="0"/>
        <v>4</v>
      </c>
    </row>
    <row r="26" spans="2:10" x14ac:dyDescent="0.35">
      <c r="B26" s="16" t="s">
        <v>37</v>
      </c>
      <c r="C26" s="17">
        <v>0</v>
      </c>
      <c r="D26" s="17">
        <v>0</v>
      </c>
      <c r="E26" s="17">
        <v>0</v>
      </c>
      <c r="F26" s="17">
        <v>1</v>
      </c>
      <c r="G26" s="17">
        <v>1</v>
      </c>
      <c r="H26" s="17">
        <v>1</v>
      </c>
      <c r="I26" s="17">
        <v>1</v>
      </c>
      <c r="J26" s="17">
        <f t="shared" si="0"/>
        <v>4</v>
      </c>
    </row>
    <row r="27" spans="2:10" x14ac:dyDescent="0.35">
      <c r="B27" s="16" t="s">
        <v>38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1</v>
      </c>
      <c r="J27" s="17">
        <f t="shared" si="0"/>
        <v>4</v>
      </c>
    </row>
    <row r="28" spans="2:10" x14ac:dyDescent="0.35">
      <c r="B28" s="16" t="s">
        <v>39</v>
      </c>
      <c r="C28" s="17">
        <v>0</v>
      </c>
      <c r="D28" s="17">
        <v>0</v>
      </c>
      <c r="E28" s="17">
        <v>0</v>
      </c>
      <c r="F28" s="17">
        <v>1</v>
      </c>
      <c r="G28" s="17">
        <v>1</v>
      </c>
      <c r="H28" s="17">
        <v>1</v>
      </c>
      <c r="I28" s="17">
        <v>1</v>
      </c>
      <c r="J28" s="17">
        <f t="shared" si="0"/>
        <v>4</v>
      </c>
    </row>
    <row r="29" spans="2:10" x14ac:dyDescent="0.35">
      <c r="B29" s="16" t="s">
        <v>40</v>
      </c>
      <c r="C29" s="17">
        <v>0</v>
      </c>
      <c r="D29" s="17">
        <v>0</v>
      </c>
      <c r="E29" s="17">
        <v>0</v>
      </c>
      <c r="F29" s="17">
        <v>1</v>
      </c>
      <c r="G29" s="17">
        <v>1</v>
      </c>
      <c r="H29" s="17">
        <v>1</v>
      </c>
      <c r="I29" s="17">
        <v>1</v>
      </c>
      <c r="J29" s="17">
        <f t="shared" si="0"/>
        <v>4</v>
      </c>
    </row>
    <row r="30" spans="2:10" x14ac:dyDescent="0.35">
      <c r="B30" s="16" t="s">
        <v>41</v>
      </c>
      <c r="C30" s="17">
        <v>0</v>
      </c>
      <c r="D30" s="17">
        <v>0</v>
      </c>
      <c r="E30" s="17">
        <v>0</v>
      </c>
      <c r="F30" s="17">
        <v>1</v>
      </c>
      <c r="G30" s="17">
        <v>1</v>
      </c>
      <c r="H30" s="17">
        <v>1</v>
      </c>
      <c r="I30" s="17">
        <v>1</v>
      </c>
      <c r="J30" s="17">
        <f t="shared" si="0"/>
        <v>4</v>
      </c>
    </row>
    <row r="31" spans="2:10" x14ac:dyDescent="0.35">
      <c r="B31" s="16" t="s">
        <v>42</v>
      </c>
      <c r="C31" s="17">
        <v>0</v>
      </c>
      <c r="D31" s="17">
        <v>0</v>
      </c>
      <c r="E31" s="17">
        <v>0</v>
      </c>
      <c r="F31" s="17">
        <v>1</v>
      </c>
      <c r="G31" s="17">
        <v>1</v>
      </c>
      <c r="H31" s="17">
        <v>1</v>
      </c>
      <c r="I31" s="17">
        <v>1</v>
      </c>
      <c r="J31" s="17">
        <f t="shared" si="0"/>
        <v>4</v>
      </c>
    </row>
    <row r="32" spans="2:10" x14ac:dyDescent="0.35">
      <c r="B32" s="16" t="s">
        <v>43</v>
      </c>
      <c r="C32" s="17">
        <v>1</v>
      </c>
      <c r="D32" s="17">
        <v>0</v>
      </c>
      <c r="E32" s="17">
        <v>0</v>
      </c>
      <c r="F32" s="17">
        <v>1</v>
      </c>
      <c r="G32" s="17">
        <v>0</v>
      </c>
      <c r="H32" s="17">
        <v>1</v>
      </c>
      <c r="I32" s="17">
        <v>1</v>
      </c>
      <c r="J32" s="17">
        <f t="shared" si="0"/>
        <v>4</v>
      </c>
    </row>
    <row r="33" spans="2:10" x14ac:dyDescent="0.35">
      <c r="B33" s="16" t="s">
        <v>44</v>
      </c>
      <c r="C33" s="17">
        <v>0</v>
      </c>
      <c r="D33" s="17">
        <v>0</v>
      </c>
      <c r="E33" s="17">
        <v>0</v>
      </c>
      <c r="F33" s="17">
        <v>1</v>
      </c>
      <c r="G33" s="17">
        <v>1</v>
      </c>
      <c r="H33" s="17">
        <v>1</v>
      </c>
      <c r="I33" s="17">
        <v>1</v>
      </c>
      <c r="J33" s="17">
        <f t="shared" si="0"/>
        <v>4</v>
      </c>
    </row>
    <row r="34" spans="2:10" x14ac:dyDescent="0.35">
      <c r="B34" s="16" t="s">
        <v>45</v>
      </c>
      <c r="C34" s="17">
        <v>0</v>
      </c>
      <c r="D34" s="17">
        <v>0</v>
      </c>
      <c r="E34" s="17">
        <v>0</v>
      </c>
      <c r="F34" s="17">
        <v>1</v>
      </c>
      <c r="G34" s="17">
        <v>1</v>
      </c>
      <c r="H34" s="17">
        <v>1</v>
      </c>
      <c r="I34" s="17">
        <v>1</v>
      </c>
      <c r="J34" s="17">
        <f t="shared" si="0"/>
        <v>4</v>
      </c>
    </row>
    <row r="35" spans="2:10" x14ac:dyDescent="0.35">
      <c r="B35" s="13" t="s">
        <v>87</v>
      </c>
      <c r="C35" s="17">
        <f>SUM(C7:C34)</f>
        <v>16</v>
      </c>
      <c r="D35" s="17">
        <f t="shared" ref="D35:G35" si="1">SUM(D7:D34)</f>
        <v>16</v>
      </c>
      <c r="E35" s="17">
        <f t="shared" si="1"/>
        <v>16</v>
      </c>
      <c r="F35" s="17">
        <f t="shared" si="1"/>
        <v>16</v>
      </c>
      <c r="G35" s="17">
        <f t="shared" si="1"/>
        <v>16</v>
      </c>
      <c r="H35" s="17">
        <f>SUM(H7:H34)</f>
        <v>16</v>
      </c>
      <c r="I35" s="17">
        <f>SUM(I7:I34)</f>
        <v>16</v>
      </c>
      <c r="J35" s="17"/>
    </row>
    <row r="36" spans="2:10" x14ac:dyDescent="0.3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35">
      <c r="B37" s="18" t="s">
        <v>84</v>
      </c>
      <c r="C37" s="22">
        <f>SUMPRODUCT(C7:I34,C42:I69)</f>
        <v>776</v>
      </c>
      <c r="D37" s="2"/>
      <c r="E37" s="2"/>
      <c r="F37" s="2"/>
      <c r="G37" s="2"/>
      <c r="H37" s="2"/>
      <c r="I37" s="2"/>
      <c r="J37" s="2"/>
    </row>
    <row r="38" spans="2:10" x14ac:dyDescent="0.3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3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35">
      <c r="B40" s="19" t="s">
        <v>85</v>
      </c>
      <c r="C40" s="45" t="s">
        <v>2</v>
      </c>
      <c r="D40" s="45" t="s">
        <v>3</v>
      </c>
      <c r="E40" s="45" t="s">
        <v>4</v>
      </c>
      <c r="F40" s="45" t="s">
        <v>5</v>
      </c>
      <c r="G40" s="45" t="s">
        <v>6</v>
      </c>
      <c r="H40" s="45" t="s">
        <v>7</v>
      </c>
      <c r="I40" s="45" t="s">
        <v>11</v>
      </c>
      <c r="J40" s="2"/>
    </row>
    <row r="41" spans="2:10" x14ac:dyDescent="0.35">
      <c r="B41" s="20" t="s">
        <v>15</v>
      </c>
      <c r="C41" s="45"/>
      <c r="D41" s="45"/>
      <c r="E41" s="45"/>
      <c r="F41" s="45"/>
      <c r="G41" s="45"/>
      <c r="H41" s="45"/>
      <c r="I41" s="45"/>
      <c r="J41" s="2"/>
    </row>
    <row r="42" spans="2:10" x14ac:dyDescent="0.35">
      <c r="B42" s="29"/>
      <c r="C42" s="21">
        <v>4.5</v>
      </c>
      <c r="D42" s="21">
        <v>4.5</v>
      </c>
      <c r="E42" s="21">
        <v>4.5</v>
      </c>
      <c r="F42" s="21">
        <v>4.5</v>
      </c>
      <c r="G42" s="21">
        <v>3</v>
      </c>
      <c r="H42" s="21">
        <v>3.5</v>
      </c>
      <c r="I42" s="21">
        <v>24</v>
      </c>
      <c r="J42" s="2"/>
    </row>
    <row r="43" spans="2:10" x14ac:dyDescent="0.35">
      <c r="B43" s="29"/>
      <c r="C43" s="21">
        <v>4.5</v>
      </c>
      <c r="D43" s="21">
        <v>4.5</v>
      </c>
      <c r="E43" s="21">
        <v>4.5</v>
      </c>
      <c r="F43" s="21">
        <v>4.5</v>
      </c>
      <c r="G43" s="21">
        <v>3</v>
      </c>
      <c r="H43" s="21">
        <v>3.5</v>
      </c>
      <c r="I43" s="21">
        <v>24</v>
      </c>
      <c r="J43" s="2"/>
    </row>
    <row r="44" spans="2:10" x14ac:dyDescent="0.35">
      <c r="B44" s="29"/>
      <c r="C44" s="21">
        <v>4.5</v>
      </c>
      <c r="D44" s="21">
        <v>4.5</v>
      </c>
      <c r="E44" s="21">
        <v>4.5</v>
      </c>
      <c r="F44" s="21">
        <v>4.5</v>
      </c>
      <c r="G44" s="21">
        <v>3</v>
      </c>
      <c r="H44" s="21">
        <v>3.5</v>
      </c>
      <c r="I44" s="21">
        <v>24</v>
      </c>
      <c r="J44" s="2"/>
    </row>
    <row r="45" spans="2:10" x14ac:dyDescent="0.35">
      <c r="B45" s="29"/>
      <c r="C45" s="21">
        <v>4.5</v>
      </c>
      <c r="D45" s="21">
        <v>4.5</v>
      </c>
      <c r="E45" s="21">
        <v>4.5</v>
      </c>
      <c r="F45" s="21">
        <v>4.5</v>
      </c>
      <c r="G45" s="21">
        <v>3</v>
      </c>
      <c r="H45" s="21">
        <v>3.5</v>
      </c>
      <c r="I45" s="21">
        <v>24</v>
      </c>
      <c r="J45" s="2"/>
    </row>
    <row r="46" spans="2:10" x14ac:dyDescent="0.35">
      <c r="B46" s="29"/>
      <c r="C46" s="21">
        <v>4.5</v>
      </c>
      <c r="D46" s="21">
        <v>4.5</v>
      </c>
      <c r="E46" s="21">
        <v>4.5</v>
      </c>
      <c r="F46" s="21">
        <v>4.5</v>
      </c>
      <c r="G46" s="21">
        <v>3</v>
      </c>
      <c r="H46" s="21">
        <v>3.5</v>
      </c>
      <c r="I46" s="21">
        <v>24</v>
      </c>
      <c r="J46" s="2"/>
    </row>
    <row r="47" spans="2:10" x14ac:dyDescent="0.35">
      <c r="B47" s="29"/>
      <c r="C47" s="21">
        <v>4.5</v>
      </c>
      <c r="D47" s="21">
        <v>4.5</v>
      </c>
      <c r="E47" s="21">
        <v>4.5</v>
      </c>
      <c r="F47" s="21">
        <v>4.5</v>
      </c>
      <c r="G47" s="21">
        <v>3</v>
      </c>
      <c r="H47" s="21">
        <v>3.5</v>
      </c>
      <c r="I47" s="21">
        <v>24</v>
      </c>
      <c r="J47" s="2"/>
    </row>
    <row r="48" spans="2:10" x14ac:dyDescent="0.35">
      <c r="B48" s="29"/>
      <c r="C48" s="21">
        <v>4.5</v>
      </c>
      <c r="D48" s="21">
        <v>4.5</v>
      </c>
      <c r="E48" s="21">
        <v>4.5</v>
      </c>
      <c r="F48" s="21">
        <v>4.5</v>
      </c>
      <c r="G48" s="21">
        <v>3</v>
      </c>
      <c r="H48" s="21">
        <v>3.5</v>
      </c>
      <c r="I48" s="21">
        <v>24</v>
      </c>
      <c r="J48" s="2"/>
    </row>
    <row r="49" spans="2:10" x14ac:dyDescent="0.35">
      <c r="B49" s="29"/>
      <c r="C49" s="21">
        <v>4.5</v>
      </c>
      <c r="D49" s="21">
        <v>4.5</v>
      </c>
      <c r="E49" s="21">
        <v>4.5</v>
      </c>
      <c r="F49" s="21">
        <v>4.5</v>
      </c>
      <c r="G49" s="21">
        <v>3</v>
      </c>
      <c r="H49" s="21">
        <v>3.5</v>
      </c>
      <c r="I49" s="21">
        <v>24</v>
      </c>
      <c r="J49" s="2"/>
    </row>
    <row r="50" spans="2:10" x14ac:dyDescent="0.35">
      <c r="B50" s="29"/>
      <c r="C50" s="21">
        <v>4.5</v>
      </c>
      <c r="D50" s="21">
        <v>4.5</v>
      </c>
      <c r="E50" s="21">
        <v>4.5</v>
      </c>
      <c r="F50" s="21">
        <v>4.5</v>
      </c>
      <c r="G50" s="21">
        <v>3</v>
      </c>
      <c r="H50" s="21">
        <v>3.5</v>
      </c>
      <c r="I50" s="21">
        <v>24</v>
      </c>
      <c r="J50" s="2"/>
    </row>
    <row r="51" spans="2:10" x14ac:dyDescent="0.35">
      <c r="B51" s="29"/>
      <c r="C51" s="21">
        <v>4.5</v>
      </c>
      <c r="D51" s="21">
        <v>4.5</v>
      </c>
      <c r="E51" s="21">
        <v>4.5</v>
      </c>
      <c r="F51" s="21">
        <v>4.5</v>
      </c>
      <c r="G51" s="21">
        <v>3</v>
      </c>
      <c r="H51" s="21">
        <v>3.5</v>
      </c>
      <c r="I51" s="21">
        <v>24</v>
      </c>
      <c r="J51" s="2"/>
    </row>
    <row r="52" spans="2:10" x14ac:dyDescent="0.35">
      <c r="B52" s="29"/>
      <c r="C52" s="21">
        <v>4.5</v>
      </c>
      <c r="D52" s="21">
        <v>4.5</v>
      </c>
      <c r="E52" s="21">
        <v>4.5</v>
      </c>
      <c r="F52" s="21">
        <v>4.5</v>
      </c>
      <c r="G52" s="21">
        <v>3</v>
      </c>
      <c r="H52" s="21">
        <v>3.5</v>
      </c>
      <c r="I52" s="21">
        <v>24</v>
      </c>
      <c r="J52" s="2"/>
    </row>
    <row r="53" spans="2:10" x14ac:dyDescent="0.35">
      <c r="B53" s="29"/>
      <c r="C53" s="21">
        <v>4.5</v>
      </c>
      <c r="D53" s="21">
        <v>4.5</v>
      </c>
      <c r="E53" s="21">
        <v>4.5</v>
      </c>
      <c r="F53" s="21">
        <v>4.5</v>
      </c>
      <c r="G53" s="21">
        <v>3</v>
      </c>
      <c r="H53" s="21">
        <v>3.5</v>
      </c>
      <c r="I53" s="21">
        <v>24</v>
      </c>
      <c r="J53" s="2"/>
    </row>
    <row r="54" spans="2:10" x14ac:dyDescent="0.35">
      <c r="B54" s="29"/>
      <c r="C54" s="21">
        <v>4.5</v>
      </c>
      <c r="D54" s="21">
        <v>4.5</v>
      </c>
      <c r="E54" s="21">
        <v>4.5</v>
      </c>
      <c r="F54" s="21">
        <v>4.5</v>
      </c>
      <c r="G54" s="21">
        <v>3</v>
      </c>
      <c r="H54" s="21">
        <v>3.5</v>
      </c>
      <c r="I54" s="21">
        <v>24</v>
      </c>
      <c r="J54" s="2"/>
    </row>
    <row r="55" spans="2:10" x14ac:dyDescent="0.35">
      <c r="B55" s="29"/>
      <c r="C55" s="21">
        <v>4.5</v>
      </c>
      <c r="D55" s="21">
        <v>4.5</v>
      </c>
      <c r="E55" s="21">
        <v>4.5</v>
      </c>
      <c r="F55" s="21">
        <v>4.5</v>
      </c>
      <c r="G55" s="21">
        <v>3</v>
      </c>
      <c r="H55" s="21">
        <v>3.5</v>
      </c>
      <c r="I55" s="21">
        <v>24</v>
      </c>
      <c r="J55" s="2"/>
    </row>
    <row r="56" spans="2:10" x14ac:dyDescent="0.35">
      <c r="B56" s="29"/>
      <c r="C56" s="21">
        <v>4.5</v>
      </c>
      <c r="D56" s="21">
        <v>4.5</v>
      </c>
      <c r="E56" s="21">
        <v>4.5</v>
      </c>
      <c r="F56" s="21">
        <v>4.5</v>
      </c>
      <c r="G56" s="21">
        <v>3</v>
      </c>
      <c r="H56" s="21">
        <v>3.5</v>
      </c>
      <c r="I56" s="21">
        <v>24</v>
      </c>
      <c r="J56" s="2"/>
    </row>
    <row r="57" spans="2:10" x14ac:dyDescent="0.35">
      <c r="B57" s="29"/>
      <c r="C57" s="21">
        <v>4.5</v>
      </c>
      <c r="D57" s="21">
        <v>4.5</v>
      </c>
      <c r="E57" s="21">
        <v>4.5</v>
      </c>
      <c r="F57" s="21">
        <v>4.5</v>
      </c>
      <c r="G57" s="21">
        <v>3</v>
      </c>
      <c r="H57" s="21">
        <v>3.5</v>
      </c>
      <c r="I57" s="21">
        <v>24</v>
      </c>
      <c r="J57" s="2"/>
    </row>
    <row r="58" spans="2:10" x14ac:dyDescent="0.35">
      <c r="B58" s="29"/>
      <c r="C58" s="21">
        <v>4.5</v>
      </c>
      <c r="D58" s="21">
        <v>4.5</v>
      </c>
      <c r="E58" s="21">
        <v>4.5</v>
      </c>
      <c r="F58" s="21">
        <v>4.5</v>
      </c>
      <c r="G58" s="21">
        <v>3</v>
      </c>
      <c r="H58" s="21">
        <v>3.5</v>
      </c>
      <c r="I58" s="21">
        <v>24</v>
      </c>
      <c r="J58" s="2"/>
    </row>
    <row r="59" spans="2:10" x14ac:dyDescent="0.35">
      <c r="B59" s="29"/>
      <c r="C59" s="21">
        <v>4.5</v>
      </c>
      <c r="D59" s="21">
        <v>4.5</v>
      </c>
      <c r="E59" s="21">
        <v>4.5</v>
      </c>
      <c r="F59" s="21">
        <v>4.5</v>
      </c>
      <c r="G59" s="21">
        <v>3</v>
      </c>
      <c r="H59" s="21">
        <v>3.5</v>
      </c>
      <c r="I59" s="21">
        <v>24</v>
      </c>
      <c r="J59" s="2"/>
    </row>
    <row r="60" spans="2:10" x14ac:dyDescent="0.35">
      <c r="B60" s="29"/>
      <c r="C60" s="21">
        <v>4.5</v>
      </c>
      <c r="D60" s="21">
        <v>4.5</v>
      </c>
      <c r="E60" s="21">
        <v>4.5</v>
      </c>
      <c r="F60" s="21">
        <v>4.5</v>
      </c>
      <c r="G60" s="21">
        <v>3</v>
      </c>
      <c r="H60" s="21">
        <v>3.5</v>
      </c>
      <c r="I60" s="21">
        <v>24</v>
      </c>
      <c r="J60" s="2"/>
    </row>
    <row r="61" spans="2:10" x14ac:dyDescent="0.35">
      <c r="B61" s="29"/>
      <c r="C61" s="21">
        <v>4.5</v>
      </c>
      <c r="D61" s="21">
        <v>4.5</v>
      </c>
      <c r="E61" s="21">
        <v>4.5</v>
      </c>
      <c r="F61" s="21">
        <v>4.5</v>
      </c>
      <c r="G61" s="21">
        <v>3</v>
      </c>
      <c r="H61" s="21">
        <v>3.5</v>
      </c>
      <c r="I61" s="21">
        <v>24</v>
      </c>
      <c r="J61" s="2"/>
    </row>
    <row r="62" spans="2:10" x14ac:dyDescent="0.35">
      <c r="B62" s="29"/>
      <c r="C62" s="21">
        <v>4.5</v>
      </c>
      <c r="D62" s="21">
        <v>4.5</v>
      </c>
      <c r="E62" s="21">
        <v>4.5</v>
      </c>
      <c r="F62" s="21">
        <v>4.5</v>
      </c>
      <c r="G62" s="21">
        <v>3</v>
      </c>
      <c r="H62" s="21">
        <v>3.5</v>
      </c>
      <c r="I62" s="21">
        <v>24</v>
      </c>
      <c r="J62" s="2"/>
    </row>
    <row r="63" spans="2:10" x14ac:dyDescent="0.35">
      <c r="B63" s="29"/>
      <c r="C63" s="21">
        <v>4.5</v>
      </c>
      <c r="D63" s="21">
        <v>4.5</v>
      </c>
      <c r="E63" s="21">
        <v>4.5</v>
      </c>
      <c r="F63" s="21">
        <v>4.5</v>
      </c>
      <c r="G63" s="21">
        <v>3</v>
      </c>
      <c r="H63" s="21">
        <v>3.5</v>
      </c>
      <c r="I63" s="21">
        <v>24</v>
      </c>
      <c r="J63" s="2"/>
    </row>
    <row r="64" spans="2:10" x14ac:dyDescent="0.35">
      <c r="B64" s="29"/>
      <c r="C64" s="21">
        <v>4.5</v>
      </c>
      <c r="D64" s="21">
        <v>4.5</v>
      </c>
      <c r="E64" s="21">
        <v>4.5</v>
      </c>
      <c r="F64" s="21">
        <v>4.5</v>
      </c>
      <c r="G64" s="21">
        <v>3</v>
      </c>
      <c r="H64" s="21">
        <v>3.5</v>
      </c>
      <c r="I64" s="21">
        <v>24</v>
      </c>
      <c r="J64" s="2"/>
    </row>
    <row r="65" spans="2:10" x14ac:dyDescent="0.35">
      <c r="B65" s="29"/>
      <c r="C65" s="21">
        <v>4.5</v>
      </c>
      <c r="D65" s="21">
        <v>4.5</v>
      </c>
      <c r="E65" s="21">
        <v>4.5</v>
      </c>
      <c r="F65" s="21">
        <v>4.5</v>
      </c>
      <c r="G65" s="21">
        <v>3</v>
      </c>
      <c r="H65" s="21">
        <v>3.5</v>
      </c>
      <c r="I65" s="21">
        <v>24</v>
      </c>
      <c r="J65" s="2"/>
    </row>
    <row r="66" spans="2:10" x14ac:dyDescent="0.35">
      <c r="B66" s="29"/>
      <c r="C66" s="21">
        <v>4.5</v>
      </c>
      <c r="D66" s="21">
        <v>4.5</v>
      </c>
      <c r="E66" s="21">
        <v>4.5</v>
      </c>
      <c r="F66" s="21">
        <v>4.5</v>
      </c>
      <c r="G66" s="21">
        <v>3</v>
      </c>
      <c r="H66" s="21">
        <v>3.5</v>
      </c>
      <c r="I66" s="21">
        <v>24</v>
      </c>
      <c r="J66" s="2"/>
    </row>
    <row r="67" spans="2:10" x14ac:dyDescent="0.35">
      <c r="B67" s="29"/>
      <c r="C67" s="21">
        <v>4.5</v>
      </c>
      <c r="D67" s="21">
        <v>4.5</v>
      </c>
      <c r="E67" s="21">
        <v>4.5</v>
      </c>
      <c r="F67" s="21">
        <v>4.5</v>
      </c>
      <c r="G67" s="21">
        <v>3</v>
      </c>
      <c r="H67" s="21">
        <v>3.5</v>
      </c>
      <c r="I67" s="21">
        <v>24</v>
      </c>
      <c r="J67" s="2"/>
    </row>
    <row r="68" spans="2:10" x14ac:dyDescent="0.35">
      <c r="B68" s="29"/>
      <c r="C68" s="21">
        <v>4.5</v>
      </c>
      <c r="D68" s="21">
        <v>4.5</v>
      </c>
      <c r="E68" s="21">
        <v>4.5</v>
      </c>
      <c r="F68" s="21">
        <v>4.5</v>
      </c>
      <c r="G68" s="21">
        <v>3</v>
      </c>
      <c r="H68" s="21">
        <v>3.5</v>
      </c>
      <c r="I68" s="21">
        <v>24</v>
      </c>
      <c r="J68" s="2"/>
    </row>
    <row r="69" spans="2:10" x14ac:dyDescent="0.35">
      <c r="B69" s="29"/>
      <c r="C69" s="21">
        <v>4.5</v>
      </c>
      <c r="D69" s="21">
        <v>4.5</v>
      </c>
      <c r="E69" s="21">
        <v>4.5</v>
      </c>
      <c r="F69" s="21">
        <v>4.5</v>
      </c>
      <c r="G69" s="21">
        <v>3</v>
      </c>
      <c r="H69" s="21">
        <v>3.5</v>
      </c>
      <c r="I69" s="21">
        <v>24</v>
      </c>
      <c r="J69" s="2"/>
    </row>
  </sheetData>
  <mergeCells count="9">
    <mergeCell ref="J4:J5"/>
    <mergeCell ref="B1:J1"/>
    <mergeCell ref="C40:C41"/>
    <mergeCell ref="D40:D41"/>
    <mergeCell ref="E40:E41"/>
    <mergeCell ref="F40:F41"/>
    <mergeCell ref="G40:G41"/>
    <mergeCell ref="H40:H41"/>
    <mergeCell ref="I40:I41"/>
  </mergeCells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318C-0972-4979-8680-26CB862175D4}">
  <dimension ref="B1:T43"/>
  <sheetViews>
    <sheetView zoomScale="50" zoomScaleNormal="50" workbookViewId="0">
      <selection activeCell="N32" sqref="N32"/>
    </sheetView>
  </sheetViews>
  <sheetFormatPr defaultRowHeight="14.5" x14ac:dyDescent="0.35"/>
  <cols>
    <col min="2" max="2" width="24.1796875" customWidth="1"/>
    <col min="3" max="3" width="13.08984375" customWidth="1"/>
    <col min="4" max="4" width="12.90625" customWidth="1"/>
    <col min="5" max="5" width="11.90625" customWidth="1"/>
    <col min="6" max="6" width="12.6328125" customWidth="1"/>
    <col min="7" max="7" width="12.7265625" customWidth="1"/>
    <col min="8" max="8" width="13.6328125" customWidth="1"/>
    <col min="9" max="9" width="10.26953125" customWidth="1"/>
    <col min="10" max="10" width="13.08984375" customWidth="1"/>
    <col min="12" max="12" width="23.6328125" customWidth="1"/>
    <col min="13" max="13" width="11.7265625" customWidth="1"/>
    <col min="14" max="14" width="12.7265625" customWidth="1"/>
    <col min="15" max="15" width="11.6328125" customWidth="1"/>
    <col min="16" max="16" width="11.81640625" customWidth="1"/>
    <col min="17" max="17" width="13.1796875" customWidth="1"/>
    <col min="18" max="18" width="12" customWidth="1"/>
    <col min="20" max="20" width="14.7265625" customWidth="1"/>
  </cols>
  <sheetData>
    <row r="1" spans="2:20" ht="21.5" customHeight="1" x14ac:dyDescent="0.35">
      <c r="B1" s="46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4" spans="2:20" x14ac:dyDescent="0.35">
      <c r="B4" s="24" t="s">
        <v>0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11</v>
      </c>
      <c r="J4" s="42" t="s">
        <v>83</v>
      </c>
      <c r="K4" s="2"/>
      <c r="L4" s="24" t="s">
        <v>0</v>
      </c>
      <c r="M4" s="12" t="s">
        <v>2</v>
      </c>
      <c r="N4" s="12" t="s">
        <v>3</v>
      </c>
      <c r="O4" s="12" t="s">
        <v>4</v>
      </c>
      <c r="P4" s="12" t="s">
        <v>5</v>
      </c>
      <c r="Q4" s="12" t="s">
        <v>6</v>
      </c>
      <c r="R4" s="12" t="s">
        <v>7</v>
      </c>
      <c r="S4" s="12" t="s">
        <v>11</v>
      </c>
      <c r="T4" s="42" t="s">
        <v>83</v>
      </c>
    </row>
    <row r="5" spans="2:20" x14ac:dyDescent="0.35">
      <c r="B5" s="24" t="s">
        <v>1</v>
      </c>
      <c r="C5" s="25" t="s">
        <v>8</v>
      </c>
      <c r="D5" s="25" t="s">
        <v>8</v>
      </c>
      <c r="E5" s="25" t="s">
        <v>8</v>
      </c>
      <c r="F5" s="25" t="s">
        <v>8</v>
      </c>
      <c r="G5" s="25" t="s">
        <v>9</v>
      </c>
      <c r="H5" s="25" t="s">
        <v>10</v>
      </c>
      <c r="I5" s="25" t="s">
        <v>12</v>
      </c>
      <c r="J5" s="42"/>
      <c r="K5" s="2"/>
      <c r="L5" s="24" t="s">
        <v>1</v>
      </c>
      <c r="M5" s="25" t="s">
        <v>8</v>
      </c>
      <c r="N5" s="25" t="s">
        <v>8</v>
      </c>
      <c r="O5" s="25" t="s">
        <v>8</v>
      </c>
      <c r="P5" s="25" t="s">
        <v>8</v>
      </c>
      <c r="Q5" s="25" t="s">
        <v>9</v>
      </c>
      <c r="R5" s="25" t="s">
        <v>10</v>
      </c>
      <c r="S5" s="25" t="s">
        <v>12</v>
      </c>
      <c r="T5" s="42"/>
    </row>
    <row r="6" spans="2:20" x14ac:dyDescent="0.35">
      <c r="B6" s="24" t="s">
        <v>48</v>
      </c>
      <c r="C6" s="10">
        <v>8</v>
      </c>
      <c r="D6" s="10">
        <v>8</v>
      </c>
      <c r="E6" s="10">
        <v>8</v>
      </c>
      <c r="F6" s="10">
        <v>8</v>
      </c>
      <c r="G6" s="10">
        <v>8</v>
      </c>
      <c r="H6" s="10">
        <v>8</v>
      </c>
      <c r="I6" s="10">
        <v>8</v>
      </c>
      <c r="J6" s="10"/>
      <c r="K6" s="2"/>
      <c r="L6" s="24" t="s">
        <v>48</v>
      </c>
      <c r="M6" s="10">
        <v>8</v>
      </c>
      <c r="N6" s="10">
        <v>8</v>
      </c>
      <c r="O6" s="10">
        <v>8</v>
      </c>
      <c r="P6" s="10">
        <v>8</v>
      </c>
      <c r="Q6" s="10">
        <v>8</v>
      </c>
      <c r="R6" s="10">
        <v>8</v>
      </c>
      <c r="S6" s="10">
        <v>8</v>
      </c>
      <c r="T6" s="10"/>
    </row>
    <row r="7" spans="2:20" x14ac:dyDescent="0.35">
      <c r="B7" s="26" t="s">
        <v>49</v>
      </c>
      <c r="C7" s="10">
        <v>1</v>
      </c>
      <c r="D7" s="10">
        <v>1</v>
      </c>
      <c r="E7" s="10">
        <v>1</v>
      </c>
      <c r="F7" s="10">
        <v>1</v>
      </c>
      <c r="G7" s="10">
        <v>0</v>
      </c>
      <c r="H7" s="10">
        <v>0</v>
      </c>
      <c r="I7" s="10">
        <v>0</v>
      </c>
      <c r="J7" s="10">
        <f>SUM(C7:I7)</f>
        <v>4</v>
      </c>
      <c r="K7" s="2"/>
      <c r="L7" s="26" t="s">
        <v>64</v>
      </c>
      <c r="M7" s="10">
        <v>1</v>
      </c>
      <c r="N7" s="10">
        <v>1</v>
      </c>
      <c r="O7" s="10">
        <v>1</v>
      </c>
      <c r="P7" s="10">
        <v>1</v>
      </c>
      <c r="Q7" s="10">
        <v>0</v>
      </c>
      <c r="R7" s="10">
        <v>0</v>
      </c>
      <c r="S7" s="10">
        <v>0</v>
      </c>
      <c r="T7" s="10">
        <f t="shared" ref="T7:T21" si="0">SUM(M7:S7)</f>
        <v>4</v>
      </c>
    </row>
    <row r="8" spans="2:20" x14ac:dyDescent="0.35">
      <c r="B8" s="26" t="s">
        <v>50</v>
      </c>
      <c r="C8" s="10">
        <v>1</v>
      </c>
      <c r="D8" s="10">
        <v>1</v>
      </c>
      <c r="E8" s="10">
        <v>1</v>
      </c>
      <c r="F8" s="10">
        <v>0</v>
      </c>
      <c r="G8" s="10">
        <v>1</v>
      </c>
      <c r="H8" s="10">
        <v>0</v>
      </c>
      <c r="I8" s="10">
        <v>0</v>
      </c>
      <c r="J8" s="10">
        <f t="shared" ref="J8:J20" si="1">SUM(C8:I8)</f>
        <v>4</v>
      </c>
      <c r="K8" s="2"/>
      <c r="L8" s="26" t="s">
        <v>65</v>
      </c>
      <c r="M8" s="10">
        <v>1</v>
      </c>
      <c r="N8" s="10">
        <v>1</v>
      </c>
      <c r="O8" s="10">
        <v>1</v>
      </c>
      <c r="P8" s="10">
        <v>0</v>
      </c>
      <c r="Q8" s="10">
        <v>1</v>
      </c>
      <c r="R8" s="10">
        <v>0</v>
      </c>
      <c r="S8" s="10">
        <v>0</v>
      </c>
      <c r="T8" s="10">
        <f t="shared" si="0"/>
        <v>4</v>
      </c>
    </row>
    <row r="9" spans="2:20" x14ac:dyDescent="0.35">
      <c r="B9" s="26" t="s">
        <v>51</v>
      </c>
      <c r="C9" s="10">
        <v>1</v>
      </c>
      <c r="D9" s="10">
        <v>1</v>
      </c>
      <c r="E9" s="10">
        <v>1</v>
      </c>
      <c r="F9" s="10">
        <v>0</v>
      </c>
      <c r="G9" s="10">
        <v>1</v>
      </c>
      <c r="H9" s="10">
        <v>0</v>
      </c>
      <c r="I9" s="10">
        <v>0</v>
      </c>
      <c r="J9" s="10">
        <f t="shared" si="1"/>
        <v>4</v>
      </c>
      <c r="K9" s="2"/>
      <c r="L9" s="26" t="s">
        <v>66</v>
      </c>
      <c r="M9" s="10">
        <v>1</v>
      </c>
      <c r="N9" s="10">
        <v>1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0">
        <f t="shared" si="0"/>
        <v>4</v>
      </c>
    </row>
    <row r="10" spans="2:20" x14ac:dyDescent="0.35">
      <c r="B10" s="26" t="s">
        <v>52</v>
      </c>
      <c r="C10" s="10">
        <v>1</v>
      </c>
      <c r="D10" s="10">
        <v>1</v>
      </c>
      <c r="E10" s="10">
        <v>1</v>
      </c>
      <c r="F10" s="10">
        <v>0</v>
      </c>
      <c r="G10" s="10">
        <v>1</v>
      </c>
      <c r="H10" s="10">
        <v>0</v>
      </c>
      <c r="I10" s="10">
        <v>0</v>
      </c>
      <c r="J10" s="10">
        <f t="shared" si="1"/>
        <v>4</v>
      </c>
      <c r="K10" s="2"/>
      <c r="L10" s="26" t="s">
        <v>67</v>
      </c>
      <c r="M10" s="10">
        <v>1</v>
      </c>
      <c r="N10" s="10">
        <v>1</v>
      </c>
      <c r="O10" s="10">
        <v>1</v>
      </c>
      <c r="P10" s="10">
        <v>0</v>
      </c>
      <c r="Q10" s="10">
        <v>1</v>
      </c>
      <c r="R10" s="10">
        <v>0</v>
      </c>
      <c r="S10" s="10">
        <v>0</v>
      </c>
      <c r="T10" s="10">
        <f t="shared" si="0"/>
        <v>4</v>
      </c>
    </row>
    <row r="11" spans="2:20" x14ac:dyDescent="0.35">
      <c r="B11" s="26" t="s">
        <v>53</v>
      </c>
      <c r="C11" s="10">
        <v>1</v>
      </c>
      <c r="D11" s="10">
        <v>1</v>
      </c>
      <c r="E11" s="10">
        <v>1</v>
      </c>
      <c r="F11" s="10">
        <v>0</v>
      </c>
      <c r="G11" s="10">
        <v>1</v>
      </c>
      <c r="H11" s="10">
        <v>0</v>
      </c>
      <c r="I11" s="10">
        <v>0</v>
      </c>
      <c r="J11" s="10">
        <f t="shared" si="1"/>
        <v>4</v>
      </c>
      <c r="K11" s="2"/>
      <c r="L11" s="26" t="s">
        <v>68</v>
      </c>
      <c r="M11" s="10">
        <v>1</v>
      </c>
      <c r="N11" s="10">
        <v>1</v>
      </c>
      <c r="O11" s="10">
        <v>1</v>
      </c>
      <c r="P11" s="10">
        <v>0</v>
      </c>
      <c r="Q11" s="10">
        <v>1</v>
      </c>
      <c r="R11" s="10">
        <v>0</v>
      </c>
      <c r="S11" s="10">
        <v>0</v>
      </c>
      <c r="T11" s="10">
        <f t="shared" si="0"/>
        <v>4</v>
      </c>
    </row>
    <row r="12" spans="2:20" x14ac:dyDescent="0.35">
      <c r="B12" s="26" t="s">
        <v>54</v>
      </c>
      <c r="C12" s="10">
        <v>1</v>
      </c>
      <c r="D12" s="10">
        <v>1</v>
      </c>
      <c r="E12" s="10">
        <v>1</v>
      </c>
      <c r="F12" s="10">
        <v>0</v>
      </c>
      <c r="G12" s="10">
        <v>0</v>
      </c>
      <c r="H12" s="10">
        <v>1</v>
      </c>
      <c r="I12" s="10">
        <v>0</v>
      </c>
      <c r="J12" s="10">
        <f t="shared" si="1"/>
        <v>4</v>
      </c>
      <c r="K12" s="2"/>
      <c r="L12" s="26" t="s">
        <v>69</v>
      </c>
      <c r="M12" s="10">
        <v>1</v>
      </c>
      <c r="N12" s="10">
        <v>1</v>
      </c>
      <c r="O12" s="10">
        <v>1</v>
      </c>
      <c r="P12" s="10">
        <v>0</v>
      </c>
      <c r="Q12" s="10">
        <v>0</v>
      </c>
      <c r="R12" s="10">
        <v>1</v>
      </c>
      <c r="S12" s="10">
        <v>0</v>
      </c>
      <c r="T12" s="10">
        <f t="shared" si="0"/>
        <v>4</v>
      </c>
    </row>
    <row r="13" spans="2:20" x14ac:dyDescent="0.35">
      <c r="B13" s="26" t="s">
        <v>55</v>
      </c>
      <c r="C13" s="10">
        <v>1</v>
      </c>
      <c r="D13" s="10">
        <v>1</v>
      </c>
      <c r="E13" s="10">
        <v>1</v>
      </c>
      <c r="F13" s="10">
        <v>0</v>
      </c>
      <c r="G13" s="10">
        <v>0</v>
      </c>
      <c r="H13" s="10">
        <v>0</v>
      </c>
      <c r="I13" s="10">
        <v>1</v>
      </c>
      <c r="J13" s="10">
        <f t="shared" si="1"/>
        <v>4</v>
      </c>
      <c r="K13" s="2"/>
      <c r="L13" s="26" t="s">
        <v>70</v>
      </c>
      <c r="M13" s="10">
        <v>1</v>
      </c>
      <c r="N13" s="10">
        <v>1</v>
      </c>
      <c r="O13" s="10">
        <v>1</v>
      </c>
      <c r="P13" s="10">
        <v>0</v>
      </c>
      <c r="Q13" s="10">
        <v>0</v>
      </c>
      <c r="R13" s="10">
        <v>0</v>
      </c>
      <c r="S13" s="10">
        <v>1</v>
      </c>
      <c r="T13" s="10">
        <f t="shared" si="0"/>
        <v>4</v>
      </c>
    </row>
    <row r="14" spans="2:20" x14ac:dyDescent="0.35">
      <c r="B14" s="26" t="s">
        <v>56</v>
      </c>
      <c r="C14" s="10">
        <v>0</v>
      </c>
      <c r="D14" s="10">
        <v>0</v>
      </c>
      <c r="E14" s="10">
        <v>0</v>
      </c>
      <c r="F14" s="10">
        <v>1</v>
      </c>
      <c r="G14" s="10">
        <v>1</v>
      </c>
      <c r="H14" s="10">
        <v>1</v>
      </c>
      <c r="I14" s="10">
        <v>1</v>
      </c>
      <c r="J14" s="10">
        <f t="shared" si="1"/>
        <v>4</v>
      </c>
      <c r="K14" s="2"/>
      <c r="L14" s="26" t="s">
        <v>71</v>
      </c>
      <c r="M14" s="10">
        <v>0</v>
      </c>
      <c r="N14" s="10">
        <v>0</v>
      </c>
      <c r="O14" s="10">
        <v>0</v>
      </c>
      <c r="P14" s="10">
        <v>1</v>
      </c>
      <c r="Q14" s="10">
        <v>1</v>
      </c>
      <c r="R14" s="10">
        <v>1</v>
      </c>
      <c r="S14" s="10">
        <v>1</v>
      </c>
      <c r="T14" s="10">
        <f t="shared" si="0"/>
        <v>4</v>
      </c>
    </row>
    <row r="15" spans="2:20" x14ac:dyDescent="0.35">
      <c r="B15" s="26" t="s">
        <v>57</v>
      </c>
      <c r="C15" s="10">
        <v>1</v>
      </c>
      <c r="D15" s="10">
        <v>1</v>
      </c>
      <c r="E15" s="10">
        <v>1</v>
      </c>
      <c r="F15" s="10">
        <v>1</v>
      </c>
      <c r="G15" s="10">
        <v>0</v>
      </c>
      <c r="H15" s="10">
        <v>0</v>
      </c>
      <c r="I15" s="10">
        <v>0</v>
      </c>
      <c r="J15" s="10">
        <f t="shared" si="1"/>
        <v>4</v>
      </c>
      <c r="K15" s="2"/>
      <c r="L15" s="26" t="s">
        <v>72</v>
      </c>
      <c r="M15" s="10">
        <v>1</v>
      </c>
      <c r="N15" s="10">
        <v>1</v>
      </c>
      <c r="O15" s="10">
        <v>1</v>
      </c>
      <c r="P15" s="10">
        <v>1</v>
      </c>
      <c r="Q15" s="10">
        <v>0</v>
      </c>
      <c r="R15" s="10">
        <v>0</v>
      </c>
      <c r="S15" s="10">
        <v>0</v>
      </c>
      <c r="T15" s="10">
        <f t="shared" si="0"/>
        <v>4</v>
      </c>
    </row>
    <row r="16" spans="2:20" x14ac:dyDescent="0.35">
      <c r="B16" s="26" t="s">
        <v>58</v>
      </c>
      <c r="C16" s="10">
        <v>0</v>
      </c>
      <c r="D16" s="10">
        <v>0</v>
      </c>
      <c r="E16" s="10">
        <v>0</v>
      </c>
      <c r="F16" s="10">
        <v>1</v>
      </c>
      <c r="G16" s="10">
        <v>1</v>
      </c>
      <c r="H16" s="10">
        <v>1</v>
      </c>
      <c r="I16" s="10">
        <v>1</v>
      </c>
      <c r="J16" s="10">
        <f t="shared" si="1"/>
        <v>4</v>
      </c>
      <c r="K16" s="2"/>
      <c r="L16" s="26" t="s">
        <v>73</v>
      </c>
      <c r="M16" s="10">
        <v>0</v>
      </c>
      <c r="N16" s="10">
        <v>0</v>
      </c>
      <c r="O16" s="10">
        <v>0</v>
      </c>
      <c r="P16" s="10">
        <v>1</v>
      </c>
      <c r="Q16" s="10">
        <v>1</v>
      </c>
      <c r="R16" s="10">
        <v>1</v>
      </c>
      <c r="S16" s="10">
        <v>1</v>
      </c>
      <c r="T16" s="10">
        <f t="shared" si="0"/>
        <v>4</v>
      </c>
    </row>
    <row r="17" spans="2:20" x14ac:dyDescent="0.35">
      <c r="B17" s="26" t="s">
        <v>59</v>
      </c>
      <c r="C17" s="10">
        <v>0</v>
      </c>
      <c r="D17" s="10">
        <v>0</v>
      </c>
      <c r="E17" s="10">
        <v>0</v>
      </c>
      <c r="F17" s="10">
        <v>1</v>
      </c>
      <c r="G17" s="10">
        <v>1</v>
      </c>
      <c r="H17" s="10">
        <v>1</v>
      </c>
      <c r="I17" s="10">
        <v>1</v>
      </c>
      <c r="J17" s="10">
        <f t="shared" si="1"/>
        <v>4</v>
      </c>
      <c r="K17" s="2"/>
      <c r="L17" s="26" t="s">
        <v>74</v>
      </c>
      <c r="M17" s="10">
        <v>0</v>
      </c>
      <c r="N17" s="10">
        <v>0</v>
      </c>
      <c r="O17" s="10">
        <v>0</v>
      </c>
      <c r="P17" s="10">
        <v>1</v>
      </c>
      <c r="Q17" s="10">
        <v>1</v>
      </c>
      <c r="R17" s="10">
        <v>1</v>
      </c>
      <c r="S17" s="10">
        <v>1</v>
      </c>
      <c r="T17" s="10">
        <f t="shared" si="0"/>
        <v>4</v>
      </c>
    </row>
    <row r="18" spans="2:20" x14ac:dyDescent="0.35">
      <c r="B18" s="26" t="s">
        <v>60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1</v>
      </c>
      <c r="I18" s="10">
        <v>1</v>
      </c>
      <c r="J18" s="10">
        <f t="shared" si="1"/>
        <v>3</v>
      </c>
      <c r="K18" s="2"/>
      <c r="L18" s="26" t="s">
        <v>75</v>
      </c>
      <c r="M18" s="10">
        <v>0</v>
      </c>
      <c r="N18" s="10">
        <v>0</v>
      </c>
      <c r="O18" s="10">
        <v>0</v>
      </c>
      <c r="P18" s="10">
        <v>1</v>
      </c>
      <c r="Q18" s="10">
        <v>0</v>
      </c>
      <c r="R18" s="10">
        <v>1</v>
      </c>
      <c r="S18" s="10">
        <v>1</v>
      </c>
      <c r="T18" s="10">
        <f t="shared" si="0"/>
        <v>3</v>
      </c>
    </row>
    <row r="19" spans="2:20" x14ac:dyDescent="0.35">
      <c r="B19" s="26" t="s">
        <v>61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1</v>
      </c>
      <c r="I19" s="10">
        <v>1</v>
      </c>
      <c r="J19" s="10">
        <f t="shared" si="1"/>
        <v>3</v>
      </c>
      <c r="K19" s="2"/>
      <c r="L19" s="26" t="s">
        <v>76</v>
      </c>
      <c r="M19" s="10">
        <v>0</v>
      </c>
      <c r="N19" s="10">
        <v>0</v>
      </c>
      <c r="O19" s="10">
        <v>0</v>
      </c>
      <c r="P19" s="10">
        <v>1</v>
      </c>
      <c r="Q19" s="10">
        <v>0</v>
      </c>
      <c r="R19" s="10">
        <v>1</v>
      </c>
      <c r="S19" s="10">
        <v>1</v>
      </c>
      <c r="T19" s="10">
        <f t="shared" si="0"/>
        <v>3</v>
      </c>
    </row>
    <row r="20" spans="2:20" x14ac:dyDescent="0.35">
      <c r="B20" s="26" t="s">
        <v>62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  <c r="I20" s="10">
        <v>1</v>
      </c>
      <c r="J20" s="10">
        <f t="shared" si="1"/>
        <v>2</v>
      </c>
      <c r="K20" s="2"/>
      <c r="L20" s="26" t="s">
        <v>77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1</v>
      </c>
      <c r="S20" s="10">
        <v>1</v>
      </c>
      <c r="T20" s="10">
        <f t="shared" si="0"/>
        <v>2</v>
      </c>
    </row>
    <row r="21" spans="2:20" x14ac:dyDescent="0.35">
      <c r="B21" s="26" t="s">
        <v>63</v>
      </c>
      <c r="C21" s="10">
        <v>0</v>
      </c>
      <c r="D21" s="10">
        <v>0</v>
      </c>
      <c r="E21" s="10">
        <v>0</v>
      </c>
      <c r="F21" s="10">
        <v>1</v>
      </c>
      <c r="G21" s="10">
        <v>1</v>
      </c>
      <c r="H21" s="10">
        <v>1</v>
      </c>
      <c r="I21" s="10">
        <v>1</v>
      </c>
      <c r="J21" s="10">
        <f>SUM(C21:I21)</f>
        <v>4</v>
      </c>
      <c r="K21" s="2"/>
      <c r="L21" s="26" t="s">
        <v>78</v>
      </c>
      <c r="M21" s="10">
        <v>0</v>
      </c>
      <c r="N21" s="10">
        <v>0</v>
      </c>
      <c r="O21" s="10">
        <v>0</v>
      </c>
      <c r="P21" s="10">
        <v>1</v>
      </c>
      <c r="Q21" s="10">
        <v>1</v>
      </c>
      <c r="R21" s="10">
        <v>1</v>
      </c>
      <c r="S21" s="10">
        <v>1</v>
      </c>
      <c r="T21" s="10">
        <f t="shared" si="0"/>
        <v>4</v>
      </c>
    </row>
    <row r="22" spans="2:20" x14ac:dyDescent="0.35">
      <c r="B22" s="24" t="s">
        <v>88</v>
      </c>
      <c r="C22" s="10">
        <f>SUM(C7:C21)</f>
        <v>8</v>
      </c>
      <c r="D22" s="10">
        <f t="shared" ref="D22:I22" si="2">SUM(D7:D21)</f>
        <v>8</v>
      </c>
      <c r="E22" s="10">
        <f t="shared" si="2"/>
        <v>8</v>
      </c>
      <c r="F22" s="10">
        <f t="shared" si="2"/>
        <v>8</v>
      </c>
      <c r="G22" s="10">
        <f t="shared" si="2"/>
        <v>8</v>
      </c>
      <c r="H22" s="10">
        <f>SUM(H7:H21)</f>
        <v>8</v>
      </c>
      <c r="I22" s="10">
        <f t="shared" si="2"/>
        <v>8</v>
      </c>
      <c r="J22" s="10"/>
      <c r="K22" s="2"/>
      <c r="L22" s="24" t="s">
        <v>88</v>
      </c>
      <c r="M22" s="10">
        <f t="shared" ref="M22:S22" si="3">SUM(M7:M21)</f>
        <v>8</v>
      </c>
      <c r="N22" s="10">
        <f t="shared" si="3"/>
        <v>8</v>
      </c>
      <c r="O22" s="10">
        <f t="shared" si="3"/>
        <v>8</v>
      </c>
      <c r="P22" s="10">
        <f t="shared" si="3"/>
        <v>8</v>
      </c>
      <c r="Q22" s="10">
        <f t="shared" si="3"/>
        <v>8</v>
      </c>
      <c r="R22" s="10">
        <f t="shared" si="3"/>
        <v>8</v>
      </c>
      <c r="S22" s="10">
        <f t="shared" si="3"/>
        <v>8</v>
      </c>
      <c r="T22" s="10"/>
    </row>
    <row r="23" spans="2:20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x14ac:dyDescent="0.35">
      <c r="B24" s="13" t="s">
        <v>84</v>
      </c>
      <c r="C24" s="17">
        <f>SUMPRODUCT(C7:I21,C29:I43)</f>
        <v>388</v>
      </c>
      <c r="D24" s="2"/>
      <c r="E24" s="2"/>
      <c r="F24" s="2"/>
      <c r="G24" s="2"/>
      <c r="H24" s="2"/>
      <c r="I24" s="2"/>
      <c r="J24" s="2"/>
      <c r="K24" s="2"/>
      <c r="L24" s="13" t="s">
        <v>84</v>
      </c>
      <c r="M24" s="17">
        <f>SUMPRODUCT(M7:S21,C29:I43)</f>
        <v>388</v>
      </c>
      <c r="N24" s="2"/>
      <c r="O24" s="2"/>
      <c r="P24" s="2"/>
      <c r="Q24" s="2"/>
      <c r="R24" s="2"/>
      <c r="S24" s="2"/>
      <c r="T24" s="2"/>
    </row>
    <row r="25" spans="2:20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x14ac:dyDescent="0.35">
      <c r="B27" s="4" t="s">
        <v>85</v>
      </c>
      <c r="C27" s="40" t="s">
        <v>2</v>
      </c>
      <c r="D27" s="40" t="s">
        <v>3</v>
      </c>
      <c r="E27" s="40" t="s">
        <v>4</v>
      </c>
      <c r="F27" s="40" t="s">
        <v>5</v>
      </c>
      <c r="G27" s="40" t="s">
        <v>6</v>
      </c>
      <c r="H27" s="40" t="s">
        <v>7</v>
      </c>
      <c r="I27" s="40" t="s">
        <v>11</v>
      </c>
      <c r="J27" s="2"/>
      <c r="K27" s="2"/>
      <c r="L27" s="32" t="s">
        <v>89</v>
      </c>
      <c r="M27" s="2"/>
      <c r="N27" s="2"/>
      <c r="O27" s="2"/>
      <c r="P27" s="2"/>
      <c r="Q27" s="2"/>
      <c r="R27" s="2"/>
      <c r="S27" s="2"/>
      <c r="T27" s="2"/>
    </row>
    <row r="28" spans="2:20" x14ac:dyDescent="0.35">
      <c r="B28" s="3" t="s">
        <v>15</v>
      </c>
      <c r="C28" s="40"/>
      <c r="D28" s="40"/>
      <c r="E28" s="40"/>
      <c r="F28" s="40"/>
      <c r="G28" s="40"/>
      <c r="H28" s="40"/>
      <c r="I28" s="40"/>
      <c r="J28" s="2"/>
      <c r="K28" s="2"/>
      <c r="L28" s="32" t="s">
        <v>90</v>
      </c>
      <c r="M28" s="2"/>
      <c r="N28" s="2"/>
      <c r="O28" s="2"/>
      <c r="P28" s="2"/>
      <c r="Q28" s="2"/>
      <c r="R28" s="2"/>
      <c r="S28" s="2"/>
      <c r="T28" s="2"/>
    </row>
    <row r="29" spans="2:20" x14ac:dyDescent="0.35">
      <c r="B29" s="27"/>
      <c r="C29" s="28">
        <v>4.5</v>
      </c>
      <c r="D29" s="28">
        <v>4.5</v>
      </c>
      <c r="E29" s="28">
        <v>4.5</v>
      </c>
      <c r="F29" s="28">
        <v>4.5</v>
      </c>
      <c r="G29" s="28">
        <v>3</v>
      </c>
      <c r="H29" s="28">
        <v>3.5</v>
      </c>
      <c r="I29" s="28">
        <v>24</v>
      </c>
      <c r="J29" s="2"/>
      <c r="K29" s="2"/>
      <c r="L29" s="32" t="s">
        <v>91</v>
      </c>
      <c r="M29" s="2"/>
      <c r="N29" s="2"/>
      <c r="O29" s="2"/>
      <c r="P29" s="2"/>
      <c r="Q29" s="2"/>
      <c r="R29" s="2"/>
      <c r="S29" s="2"/>
      <c r="T29" s="2"/>
    </row>
    <row r="30" spans="2:20" x14ac:dyDescent="0.35">
      <c r="B30" s="27"/>
      <c r="C30" s="28">
        <v>4.5</v>
      </c>
      <c r="D30" s="28">
        <v>4.5</v>
      </c>
      <c r="E30" s="28">
        <v>4.5</v>
      </c>
      <c r="F30" s="28">
        <v>4.5</v>
      </c>
      <c r="G30" s="28">
        <v>3</v>
      </c>
      <c r="H30" s="28">
        <v>3.5</v>
      </c>
      <c r="I30" s="28">
        <v>24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x14ac:dyDescent="0.35">
      <c r="B31" s="27"/>
      <c r="C31" s="28">
        <v>4.5</v>
      </c>
      <c r="D31" s="28">
        <v>4.5</v>
      </c>
      <c r="E31" s="28">
        <v>4.5</v>
      </c>
      <c r="F31" s="28">
        <v>4.5</v>
      </c>
      <c r="G31" s="28">
        <v>3</v>
      </c>
      <c r="H31" s="28">
        <v>3.5</v>
      </c>
      <c r="I31" s="28">
        <v>24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x14ac:dyDescent="0.35">
      <c r="B32" s="27"/>
      <c r="C32" s="28">
        <v>4.5</v>
      </c>
      <c r="D32" s="28">
        <v>4.5</v>
      </c>
      <c r="E32" s="28">
        <v>4.5</v>
      </c>
      <c r="F32" s="28">
        <v>4.5</v>
      </c>
      <c r="G32" s="28">
        <v>3</v>
      </c>
      <c r="H32" s="28">
        <v>3.5</v>
      </c>
      <c r="I32" s="28">
        <v>24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x14ac:dyDescent="0.35">
      <c r="B33" s="27"/>
      <c r="C33" s="28">
        <v>4.5</v>
      </c>
      <c r="D33" s="28">
        <v>4.5</v>
      </c>
      <c r="E33" s="28">
        <v>4.5</v>
      </c>
      <c r="F33" s="28">
        <v>4.5</v>
      </c>
      <c r="G33" s="28">
        <v>3</v>
      </c>
      <c r="H33" s="28">
        <v>3.5</v>
      </c>
      <c r="I33" s="28">
        <v>24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35">
      <c r="B34" s="27"/>
      <c r="C34" s="28">
        <v>4.5</v>
      </c>
      <c r="D34" s="28">
        <v>4.5</v>
      </c>
      <c r="E34" s="28">
        <v>4.5</v>
      </c>
      <c r="F34" s="28">
        <v>4.5</v>
      </c>
      <c r="G34" s="28">
        <v>3</v>
      </c>
      <c r="H34" s="28">
        <v>3.5</v>
      </c>
      <c r="I34" s="28">
        <v>24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35">
      <c r="B35" s="27"/>
      <c r="C35" s="28">
        <v>4.5</v>
      </c>
      <c r="D35" s="28">
        <v>4.5</v>
      </c>
      <c r="E35" s="28">
        <v>4.5</v>
      </c>
      <c r="F35" s="28">
        <v>4.5</v>
      </c>
      <c r="G35" s="28">
        <v>3</v>
      </c>
      <c r="H35" s="28">
        <v>3.5</v>
      </c>
      <c r="I35" s="28">
        <v>24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35">
      <c r="B36" s="27"/>
      <c r="C36" s="28">
        <v>4.5</v>
      </c>
      <c r="D36" s="28">
        <v>4.5</v>
      </c>
      <c r="E36" s="28">
        <v>4.5</v>
      </c>
      <c r="F36" s="28">
        <v>4.5</v>
      </c>
      <c r="G36" s="28">
        <v>3</v>
      </c>
      <c r="H36" s="28">
        <v>3.5</v>
      </c>
      <c r="I36" s="28">
        <v>24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35">
      <c r="B37" s="27"/>
      <c r="C37" s="28">
        <v>4.5</v>
      </c>
      <c r="D37" s="28">
        <v>4.5</v>
      </c>
      <c r="E37" s="28">
        <v>4.5</v>
      </c>
      <c r="F37" s="28">
        <v>4.5</v>
      </c>
      <c r="G37" s="28">
        <v>3</v>
      </c>
      <c r="H37" s="28">
        <v>3.5</v>
      </c>
      <c r="I37" s="28">
        <v>24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35">
      <c r="B38" s="27"/>
      <c r="C38" s="28">
        <v>4.5</v>
      </c>
      <c r="D38" s="28">
        <v>4.5</v>
      </c>
      <c r="E38" s="28">
        <v>4.5</v>
      </c>
      <c r="F38" s="28">
        <v>4.5</v>
      </c>
      <c r="G38" s="28">
        <v>3</v>
      </c>
      <c r="H38" s="28">
        <v>3.5</v>
      </c>
      <c r="I38" s="28">
        <v>24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35">
      <c r="B39" s="27"/>
      <c r="C39" s="28">
        <v>4.5</v>
      </c>
      <c r="D39" s="28">
        <v>4.5</v>
      </c>
      <c r="E39" s="28">
        <v>4.5</v>
      </c>
      <c r="F39" s="28">
        <v>4.5</v>
      </c>
      <c r="G39" s="28">
        <v>3</v>
      </c>
      <c r="H39" s="28">
        <v>3.5</v>
      </c>
      <c r="I39" s="28">
        <v>24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35">
      <c r="B40" s="27"/>
      <c r="C40" s="28">
        <v>4.5</v>
      </c>
      <c r="D40" s="28">
        <v>4.5</v>
      </c>
      <c r="E40" s="28">
        <v>4.5</v>
      </c>
      <c r="F40" s="28">
        <v>4.5</v>
      </c>
      <c r="G40" s="28">
        <v>3</v>
      </c>
      <c r="H40" s="28">
        <v>3.5</v>
      </c>
      <c r="I40" s="28">
        <v>24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35">
      <c r="B41" s="27"/>
      <c r="C41" s="28">
        <v>4.5</v>
      </c>
      <c r="D41" s="28">
        <v>4.5</v>
      </c>
      <c r="E41" s="28">
        <v>4.5</v>
      </c>
      <c r="F41" s="28">
        <v>4.5</v>
      </c>
      <c r="G41" s="28">
        <v>3</v>
      </c>
      <c r="H41" s="28">
        <v>3.5</v>
      </c>
      <c r="I41" s="28">
        <v>24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35">
      <c r="B42" s="27"/>
      <c r="C42" s="28">
        <v>4.5</v>
      </c>
      <c r="D42" s="28">
        <v>4.5</v>
      </c>
      <c r="E42" s="28">
        <v>4.5</v>
      </c>
      <c r="F42" s="28">
        <v>4.5</v>
      </c>
      <c r="G42" s="28">
        <v>3</v>
      </c>
      <c r="H42" s="28">
        <v>3.5</v>
      </c>
      <c r="I42" s="28">
        <v>24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35">
      <c r="B43" s="27"/>
      <c r="C43" s="28">
        <v>4.5</v>
      </c>
      <c r="D43" s="28">
        <v>4.5</v>
      </c>
      <c r="E43" s="28">
        <v>4.5</v>
      </c>
      <c r="F43" s="28">
        <v>4.5</v>
      </c>
      <c r="G43" s="28">
        <v>3</v>
      </c>
      <c r="H43" s="28">
        <v>3.5</v>
      </c>
      <c r="I43" s="28">
        <v>24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10">
    <mergeCell ref="I27:I28"/>
    <mergeCell ref="J4:J5"/>
    <mergeCell ref="T4:T5"/>
    <mergeCell ref="B1:T1"/>
    <mergeCell ref="C27:C28"/>
    <mergeCell ref="D27:D28"/>
    <mergeCell ref="E27:E28"/>
    <mergeCell ref="F27:F28"/>
    <mergeCell ref="G27:G28"/>
    <mergeCell ref="H27:H28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Tenaga Kesehatan</vt:lpstr>
      <vt:lpstr>Dokter</vt:lpstr>
      <vt:lpstr>Perawat</vt:lpstr>
      <vt:lpstr>Bidan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Tika</dc:creator>
  <cp:lastModifiedBy>Tika</cp:lastModifiedBy>
  <cp:lastPrinted>2024-05-07T09:38:31Z</cp:lastPrinted>
  <dcterms:created xsi:type="dcterms:W3CDTF">2024-05-07T01:04:27Z</dcterms:created>
  <dcterms:modified xsi:type="dcterms:W3CDTF">2024-06-13T05:38:17Z</dcterms:modified>
</cp:coreProperties>
</file>